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<sst xmlns="http://schemas.openxmlformats.org/spreadsheetml/2006/main" count="55" uniqueCount="52">
  <si>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</si>
  <si>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</si>
  <si>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</si>
  <si>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</si>
  <si>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</si>
  <si>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</si>
  <si>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</si>
  <si>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</si>
  <si>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</si>
  <si>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</si>
  <si>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</si>
  <si>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</si>
  <si>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</si>
  <si>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</si>
  <si>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</si>
  <si>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</si>
  <si>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</si>
  <si>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</si>
  <si>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</si>
  <si>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</si>
  <si>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</si>
  <si>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</si>
  <si>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</si>
  <si>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</si>
  <si>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</si>
  <si>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</si>
  <si>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</si>
  <si>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</si>
  <si>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</si>
  <si>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</si>
  <si>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</si>
  <si>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</si>
  <si>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</si>
  <si>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</si>
  <si>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</si>
  <si>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</si>
  <si>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</si>
  <si>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</si>
  <si>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</si>
  <si>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</si>
  <si>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</si>
  <si>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</si>
  <si>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</si>
  <si>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
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</si>
  <si>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</si>
  <si>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</si>
  <si>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</si>
  <si>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</si>
  <si>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</si>
  <si>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</si>
  <si>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</si>
  <si>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Załącznik nr 8 do Uchwały Rady Powiatu Nr XXXVI/248/2022 z dnia 21 kwietnia 2022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</si>
</sst>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2" xfId="0" applyNumberFormat="1" applyFont="1" applyFill="1" applyBorder="1" applyAlignment="1">
      <alignment horizontal="center" vertical="center"/>
    </xf>
    <xf numFmtId="3" fontId="24" fillId="33" borderId="13" xfId="0" applyNumberFormat="1" applyFont="1" applyFill="1" applyBorder="1" applyAlignment="1">
      <alignment horizontal="center" vertical="center"/>
    </xf>
    <xf numFmtId="3" fontId="24" fillId="33" borderId="14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35" borderId="22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center" vertical="center"/>
    </xf>
    <xf numFmtId="3" fontId="23" fillId="35" borderId="23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2" fontId="21" fillId="0" borderId="24" xfId="0" applyNumberFormat="1" applyFont="1" applyFill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3" fontId="23" fillId="35" borderId="2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" fontId="23" fillId="35" borderId="26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vertical="center" wrapText="1"/>
    </xf>
    <xf numFmtId="3" fontId="23" fillId="0" borderId="25" xfId="0" applyNumberFormat="1" applyFont="1" applyFill="1" applyBorder="1" applyAlignment="1">
      <alignment horizontal="center" vertical="center"/>
    </xf>
    <xf numFmtId="3" fontId="23" fillId="35" borderId="25" xfId="0" applyNumberFormat="1" applyFont="1" applyFill="1" applyBorder="1" applyAlignment="1">
      <alignment horizontal="center" vertical="center"/>
    </xf>
    <xf numFmtId="3" fontId="23" fillId="35" borderId="27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3" fontId="23" fillId="0" borderId="24" xfId="0" applyNumberFormat="1" applyFont="1" applyFill="1" applyBorder="1" applyAlignment="1">
      <alignment horizontal="center" vertical="center"/>
    </xf>
    <xf numFmtId="3" fontId="23" fillId="35" borderId="24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2" fontId="26" fillId="36" borderId="24" xfId="0" applyNumberFormat="1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3" fontId="27" fillId="35" borderId="24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3" fontId="28" fillId="33" borderId="34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4" fontId="28" fillId="33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28" fillId="33" borderId="39" xfId="0" applyNumberFormat="1" applyFont="1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1" t="s">
        <v>51</v>
      </c>
      <c r="B1" s="1"/>
      <c r="C1" s="1"/>
      <c r="D1" s="1"/>
      <c r="E1" s="1"/>
      <c r="F1" s="1"/>
      <c r="G1" s="1"/>
      <c r="H1" s="1"/>
    </row>
    <row r="2" spans="1:8" ht="15">
      <c r="A2" s="2" t="s">
        <v>16</v>
      </c>
      <c r="B2" s="2"/>
      <c r="C2" s="2"/>
      <c r="D2" s="2"/>
      <c r="E2" s="2"/>
      <c r="F2" s="2"/>
      <c r="G2" s="2"/>
      <c r="H2" s="2"/>
    </row>
    <row r="3" spans="1:8" ht="13.5" thickBot="1">
      <c r="A3" s="3"/>
      <c r="B3" s="3"/>
      <c r="C3" s="3"/>
      <c r="D3" s="3"/>
      <c r="E3" s="4"/>
      <c r="F3" s="5"/>
      <c r="G3" s="5"/>
      <c r="H3" s="6" t="s">
        <v>12</v>
      </c>
    </row>
    <row r="4" spans="1:8" ht="13.5" thickBot="1">
      <c r="A4" s="7" t="s">
        <v>13</v>
      </c>
      <c r="B4" s="8" t="s">
        <v>0</v>
      </c>
      <c r="C4" s="8" t="s">
        <v>1</v>
      </c>
      <c r="D4" s="8" t="s">
        <v>15</v>
      </c>
      <c r="E4" s="8" t="s">
        <v>17</v>
      </c>
      <c r="F4" s="9" t="s">
        <v>18</v>
      </c>
      <c r="G4" s="9"/>
      <c r="H4" s="9"/>
    </row>
    <row r="5" spans="1:8" ht="13.5" thickBot="1">
      <c r="A5" s="7"/>
      <c r="B5" s="8"/>
      <c r="C5" s="8"/>
      <c r="D5" s="8"/>
      <c r="E5" s="8"/>
      <c r="F5" s="10" t="s">
        <v>19</v>
      </c>
      <c r="G5" s="10" t="s">
        <v>20</v>
      </c>
      <c r="H5" s="11" t="s">
        <v>21</v>
      </c>
    </row>
    <row r="6" spans="1:8" ht="13.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14">
        <v>7</v>
      </c>
      <c r="H6" s="15">
        <v>8</v>
      </c>
    </row>
    <row r="7" spans="1:8" ht="13.5" thickBot="1">
      <c r="A7" s="16" t="s">
        <v>22</v>
      </c>
      <c r="B7" s="16"/>
      <c r="C7" s="16"/>
      <c r="D7" s="16"/>
      <c r="E7" s="16"/>
      <c r="F7" s="16"/>
      <c r="G7" s="16"/>
      <c r="H7" s="16"/>
    </row>
    <row r="8" spans="1:8" ht="13.5" thickBot="1">
      <c r="A8" s="17">
        <v>1</v>
      </c>
      <c r="B8" s="18">
        <v>600</v>
      </c>
      <c r="C8" s="18">
        <v>60014</v>
      </c>
      <c r="D8" s="19">
        <v>2310</v>
      </c>
      <c r="E8" s="20" t="s">
        <v>23</v>
      </c>
      <c r="F8" s="21"/>
      <c r="G8" s="21"/>
      <c r="H8" s="22">
        <v>245000</v>
      </c>
    </row>
    <row r="9" spans="1:8" ht="17.25" customHeight="1" thickBot="1">
      <c r="A9" s="17">
        <v>2</v>
      </c>
      <c r="B9" s="23"/>
      <c r="C9" s="23"/>
      <c r="D9" s="24">
        <v>6610</v>
      </c>
      <c r="E9" s="25" t="s">
        <v>24</v>
      </c>
      <c r="F9" s="21"/>
      <c r="G9" s="21"/>
      <c r="H9" s="22">
        <v>1622278</v>
      </c>
    </row>
    <row r="10" spans="1:8" ht="17.25" customHeight="1" thickBot="1">
      <c r="A10" s="17">
        <v>3</v>
      </c>
      <c r="B10" s="26">
        <v>750</v>
      </c>
      <c r="C10" s="27">
        <v>75018</v>
      </c>
      <c r="D10" s="27">
        <v>2710</v>
      </c>
      <c r="E10" s="28" t="s">
        <v>25</v>
      </c>
      <c r="F10" s="29"/>
      <c r="G10" s="29"/>
      <c r="H10" s="30">
        <v>3080</v>
      </c>
    </row>
    <row r="11" spans="1:8" ht="17.25" customHeight="1" thickBot="1">
      <c r="A11" s="17">
        <v>4</v>
      </c>
      <c r="B11" s="31"/>
      <c r="C11" s="32">
        <v>75020</v>
      </c>
      <c r="D11" s="32">
        <v>2900</v>
      </c>
      <c r="E11" s="25" t="s">
        <v>26</v>
      </c>
      <c r="F11" s="29"/>
      <c r="G11" s="29"/>
      <c r="H11" s="30">
        <v>13100</v>
      </c>
    </row>
    <row r="12" spans="1:8" ht="17.25" customHeight="1" thickBot="1">
      <c r="A12" s="17">
        <v>5</v>
      </c>
      <c r="B12" s="23"/>
      <c r="C12" s="32">
        <v>75075</v>
      </c>
      <c r="D12" s="32">
        <v>2310</v>
      </c>
      <c r="E12" s="25" t="s">
        <v>27</v>
      </c>
      <c r="F12" s="29"/>
      <c r="G12" s="29"/>
      <c r="H12" s="30">
        <v>36000</v>
      </c>
    </row>
    <row r="13" spans="1:8" ht="17.25" customHeight="1" thickBot="1">
      <c r="A13" s="17">
        <v>6</v>
      </c>
      <c r="B13" s="32">
        <v>752</v>
      </c>
      <c r="C13" s="32">
        <v>75212</v>
      </c>
      <c r="D13" s="32">
        <v>2710</v>
      </c>
      <c r="E13" s="25" t="s">
        <v>28</v>
      </c>
      <c r="F13" s="29"/>
      <c r="G13" s="29"/>
      <c r="H13" s="30">
        <v>33000</v>
      </c>
    </row>
    <row r="14" spans="1:8" ht="21" customHeight="1" thickBot="1">
      <c r="A14" s="17">
        <v>7</v>
      </c>
      <c r="B14" s="32">
        <v>754</v>
      </c>
      <c r="C14" s="32">
        <v>75495</v>
      </c>
      <c r="D14" s="32">
        <v>6170</v>
      </c>
      <c r="E14" s="25" t="s">
        <v>50</v>
      </c>
      <c r="F14" s="29"/>
      <c r="G14" s="29"/>
      <c r="H14" s="30">
        <v>100000</v>
      </c>
    </row>
    <row r="15" spans="1:8" ht="30" customHeight="1" thickBot="1">
      <c r="A15" s="17">
        <v>8</v>
      </c>
      <c r="B15" s="26">
        <v>851</v>
      </c>
      <c r="C15" s="26">
        <v>85111</v>
      </c>
      <c r="D15" s="32">
        <v>2800</v>
      </c>
      <c r="E15" s="25" t="s">
        <v>48</v>
      </c>
      <c r="F15" s="29"/>
      <c r="G15" s="29"/>
      <c r="H15" s="33">
        <f>872563.93+39000-42139.08</f>
        <v>869424.8500000001</v>
      </c>
    </row>
    <row r="16" spans="1:8" ht="19.5" customHeight="1" thickBot="1">
      <c r="A16" s="17">
        <v>9</v>
      </c>
      <c r="B16" s="23"/>
      <c r="C16" s="23"/>
      <c r="D16" s="32">
        <v>6220</v>
      </c>
      <c r="E16" s="25" t="s">
        <v>49</v>
      </c>
      <c r="F16" s="29"/>
      <c r="G16" s="29"/>
      <c r="H16" s="30">
        <f>20800+78043.5</f>
        <v>98843.5</v>
      </c>
    </row>
    <row r="17" spans="1:8" ht="39" customHeight="1" thickBot="1">
      <c r="A17" s="17">
        <v>10</v>
      </c>
      <c r="B17" s="26">
        <v>855</v>
      </c>
      <c r="C17" s="32">
        <v>85508</v>
      </c>
      <c r="D17" s="26">
        <v>2320</v>
      </c>
      <c r="E17" s="28" t="s">
        <v>29</v>
      </c>
      <c r="F17" s="29"/>
      <c r="G17" s="29"/>
      <c r="H17" s="30">
        <v>263526</v>
      </c>
    </row>
    <row r="18" spans="1:8" ht="40.5" customHeight="1" thickBot="1">
      <c r="A18" s="17">
        <v>11</v>
      </c>
      <c r="B18" s="26"/>
      <c r="C18" s="32">
        <v>85510</v>
      </c>
      <c r="D18" s="26"/>
      <c r="E18" s="28" t="s">
        <v>30</v>
      </c>
      <c r="F18" s="29"/>
      <c r="G18" s="29"/>
      <c r="H18" s="30">
        <v>256000</v>
      </c>
    </row>
    <row r="19" spans="1:8" ht="20.25" customHeight="1" thickBot="1">
      <c r="A19" s="17">
        <v>12</v>
      </c>
      <c r="B19" s="34">
        <v>921</v>
      </c>
      <c r="C19" s="35" t="s">
        <v>5</v>
      </c>
      <c r="D19" s="36" t="s">
        <v>6</v>
      </c>
      <c r="E19" s="25" t="s">
        <v>27</v>
      </c>
      <c r="F19" s="37"/>
      <c r="G19" s="37"/>
      <c r="H19" s="30">
        <v>2000</v>
      </c>
    </row>
    <row r="20" spans="1:8" ht="20.25" customHeight="1" thickBot="1">
      <c r="A20" s="17">
        <v>13</v>
      </c>
      <c r="B20" s="34"/>
      <c r="C20" s="23"/>
      <c r="D20" s="36" t="s">
        <v>7</v>
      </c>
      <c r="E20" s="25" t="s">
        <v>31</v>
      </c>
      <c r="F20" s="37"/>
      <c r="G20" s="37"/>
      <c r="H20" s="30">
        <v>20000</v>
      </c>
    </row>
    <row r="21" spans="1:8" ht="20.25" customHeight="1" thickBot="1">
      <c r="A21" s="17">
        <v>14</v>
      </c>
      <c r="B21" s="34"/>
      <c r="C21" s="36" t="s">
        <v>9</v>
      </c>
      <c r="D21" s="36" t="s">
        <v>6</v>
      </c>
      <c r="E21" s="25" t="s">
        <v>32</v>
      </c>
      <c r="F21" s="37"/>
      <c r="G21" s="37"/>
      <c r="H21" s="30">
        <v>32000</v>
      </c>
    </row>
    <row r="22" spans="1:8" ht="20.25" customHeight="1" thickBot="1">
      <c r="A22" s="17">
        <v>15</v>
      </c>
      <c r="B22" s="34"/>
      <c r="C22" s="38">
        <v>92118</v>
      </c>
      <c r="D22" s="38">
        <v>2330</v>
      </c>
      <c r="E22" s="39" t="s">
        <v>33</v>
      </c>
      <c r="F22" s="40"/>
      <c r="G22" s="41"/>
      <c r="H22" s="42">
        <v>30000</v>
      </c>
    </row>
    <row r="23" spans="1:8" ht="13.5" thickBot="1">
      <c r="A23" s="16" t="s">
        <v>34</v>
      </c>
      <c r="B23" s="16"/>
      <c r="C23" s="16"/>
      <c r="D23" s="16"/>
      <c r="E23" s="16"/>
      <c r="F23" s="16"/>
      <c r="G23" s="16"/>
      <c r="H23" s="16"/>
    </row>
    <row r="24" spans="1:8" ht="124.5" customHeight="1">
      <c r="A24" s="43">
        <v>1</v>
      </c>
      <c r="B24" s="44">
        <v>630</v>
      </c>
      <c r="C24" s="44">
        <v>63003</v>
      </c>
      <c r="D24" s="45">
        <v>2360</v>
      </c>
      <c r="E24" s="46" t="s">
        <v>35</v>
      </c>
      <c r="F24" s="47"/>
      <c r="G24" s="47"/>
      <c r="H24" s="22">
        <v>9000</v>
      </c>
    </row>
    <row r="25" spans="1:8" ht="32.25" customHeight="1">
      <c r="A25" s="48">
        <v>2</v>
      </c>
      <c r="B25" s="49">
        <v>750</v>
      </c>
      <c r="C25" s="49">
        <v>75075</v>
      </c>
      <c r="D25" s="31"/>
      <c r="E25" s="50" t="s">
        <v>36</v>
      </c>
      <c r="F25" s="51"/>
      <c r="G25" s="51"/>
      <c r="H25" s="30">
        <v>18000</v>
      </c>
    </row>
    <row r="26" spans="1:8" ht="18" customHeight="1">
      <c r="A26" s="43">
        <v>3</v>
      </c>
      <c r="B26" s="52">
        <v>755</v>
      </c>
      <c r="C26" s="52">
        <v>75515</v>
      </c>
      <c r="D26" s="23"/>
      <c r="E26" s="53" t="s">
        <v>2</v>
      </c>
      <c r="F26" s="47"/>
      <c r="G26" s="47"/>
      <c r="H26" s="22">
        <v>126060</v>
      </c>
    </row>
    <row r="27" spans="1:8" ht="23.25" customHeight="1">
      <c r="A27" s="48">
        <v>4</v>
      </c>
      <c r="B27" s="34">
        <v>801</v>
      </c>
      <c r="C27" s="38">
        <v>80102</v>
      </c>
      <c r="D27" s="26">
        <v>2540</v>
      </c>
      <c r="E27" s="39" t="s">
        <v>37</v>
      </c>
      <c r="F27" s="54"/>
      <c r="G27" s="55">
        <v>1592481</v>
      </c>
      <c r="H27" s="56"/>
    </row>
    <row r="28" spans="1:8" ht="22.5" customHeight="1">
      <c r="A28" s="57">
        <v>5</v>
      </c>
      <c r="B28" s="58"/>
      <c r="C28" s="59">
        <v>80120</v>
      </c>
      <c r="D28" s="31"/>
      <c r="E28" s="28" t="s">
        <v>38</v>
      </c>
      <c r="F28" s="54"/>
      <c r="G28" s="55">
        <f>SUM(G29:G30)</f>
        <v>151508</v>
      </c>
      <c r="H28" s="60"/>
    </row>
    <row r="29" spans="1:8" ht="19.5">
      <c r="A29" s="57"/>
      <c r="B29" s="58"/>
      <c r="C29" s="59"/>
      <c r="D29" s="31"/>
      <c r="E29" s="61" t="s">
        <v>39</v>
      </c>
      <c r="F29" s="62"/>
      <c r="G29" s="63">
        <v>35418</v>
      </c>
      <c r="H29" s="56"/>
    </row>
    <row r="30" spans="1:8" ht="19.5">
      <c r="A30" s="57"/>
      <c r="B30" s="58"/>
      <c r="C30" s="59"/>
      <c r="D30" s="23"/>
      <c r="E30" s="61" t="s">
        <v>40</v>
      </c>
      <c r="F30" s="62"/>
      <c r="G30" s="63">
        <v>116090</v>
      </c>
      <c r="H30" s="56"/>
    </row>
    <row r="31" spans="1:8" ht="33" customHeight="1">
      <c r="A31" s="64">
        <v>6</v>
      </c>
      <c r="B31" s="23"/>
      <c r="C31" s="49">
        <v>80144</v>
      </c>
      <c r="D31" s="34">
        <v>2360</v>
      </c>
      <c r="E31" s="65" t="s">
        <v>41</v>
      </c>
      <c r="F31" s="62"/>
      <c r="G31" s="54"/>
      <c r="H31" s="60">
        <v>5000</v>
      </c>
    </row>
    <row r="32" spans="1:8" ht="84" customHeight="1">
      <c r="A32" s="64">
        <v>7</v>
      </c>
      <c r="B32" s="49">
        <v>851</v>
      </c>
      <c r="C32" s="49">
        <v>85149</v>
      </c>
      <c r="D32" s="31"/>
      <c r="E32" s="65" t="s">
        <v>42</v>
      </c>
      <c r="F32" s="62"/>
      <c r="G32" s="54"/>
      <c r="H32" s="60">
        <v>3000</v>
      </c>
    </row>
    <row r="33" spans="1:8" ht="138" customHeight="1">
      <c r="A33" s="48">
        <v>8</v>
      </c>
      <c r="B33" s="49">
        <v>852</v>
      </c>
      <c r="C33" s="49">
        <v>85295</v>
      </c>
      <c r="D33" s="23"/>
      <c r="E33" s="65" t="s">
        <v>43</v>
      </c>
      <c r="F33" s="51"/>
      <c r="G33" s="54"/>
      <c r="H33" s="30">
        <v>3000</v>
      </c>
    </row>
    <row r="34" spans="1:8" ht="22.5" customHeight="1">
      <c r="A34" s="48">
        <v>9</v>
      </c>
      <c r="B34" s="49">
        <v>853</v>
      </c>
      <c r="C34" s="49">
        <v>85311</v>
      </c>
      <c r="D34" s="49">
        <v>2580</v>
      </c>
      <c r="E34" s="28" t="s">
        <v>44</v>
      </c>
      <c r="F34" s="54"/>
      <c r="G34" s="55">
        <v>133867</v>
      </c>
      <c r="H34" s="56"/>
    </row>
    <row r="35" spans="1:8" ht="17.25" customHeight="1">
      <c r="A35" s="48">
        <v>10</v>
      </c>
      <c r="B35" s="66" t="s">
        <v>3</v>
      </c>
      <c r="C35" s="66" t="s">
        <v>4</v>
      </c>
      <c r="D35" s="49">
        <v>2540</v>
      </c>
      <c r="E35" s="28" t="s">
        <v>45</v>
      </c>
      <c r="F35" s="54"/>
      <c r="G35" s="55">
        <v>129791</v>
      </c>
      <c r="H35" s="56"/>
    </row>
    <row r="36" spans="1:8" ht="129.75" customHeight="1">
      <c r="A36" s="48">
        <v>11</v>
      </c>
      <c r="B36" s="36" t="s">
        <v>8</v>
      </c>
      <c r="C36" s="36" t="s">
        <v>5</v>
      </c>
      <c r="D36" s="67">
        <v>2360</v>
      </c>
      <c r="E36" s="68" t="s">
        <v>46</v>
      </c>
      <c r="F36" s="37"/>
      <c r="G36" s="37"/>
      <c r="H36" s="60">
        <v>40000</v>
      </c>
    </row>
    <row r="37" spans="1:8" ht="141" customHeight="1" thickBot="1">
      <c r="A37" s="69">
        <v>12</v>
      </c>
      <c r="B37" s="66" t="s">
        <v>10</v>
      </c>
      <c r="C37" s="66" t="s">
        <v>11</v>
      </c>
      <c r="D37" s="67"/>
      <c r="E37" s="70" t="s">
        <v>47</v>
      </c>
      <c r="F37" s="71"/>
      <c r="G37" s="71"/>
      <c r="H37" s="72">
        <v>32000</v>
      </c>
    </row>
    <row r="38" spans="1:8" ht="17.25" customHeight="1" thickBot="1">
      <c r="A38" s="73" t="s">
        <v>14</v>
      </c>
      <c r="B38" s="74"/>
      <c r="C38" s="74"/>
      <c r="D38" s="74"/>
      <c r="E38" s="75"/>
      <c r="F38" s="76">
        <f>SUM(F27:F36)+F22</f>
        <v>0</v>
      </c>
      <c r="G38" s="77">
        <f>SUM(G27:G28)+G34+G35</f>
        <v>2007647</v>
      </c>
      <c r="H38" s="78">
        <f>SUM(H8:H22)+SUM(H24:H37)</f>
        <v>3860312.35</v>
      </c>
    </row>
    <row r="39" spans="1:8" ht="17.25" customHeight="1" thickBot="1">
      <c r="A39" s="79"/>
      <c r="B39" s="80"/>
      <c r="C39" s="80"/>
      <c r="D39" s="80"/>
      <c r="E39" s="81"/>
      <c r="F39" s="82">
        <f>G38+H38</f>
        <v>5867959.35</v>
      </c>
      <c r="G39" s="83"/>
      <c r="H39" s="84"/>
    </row>
  </sheetData>
  <sheetProtection/>
  <mergeCells count="28">
    <mergeCell ref="A1:H1"/>
    <mergeCell ref="A2:H2"/>
    <mergeCell ref="A4:A5"/>
    <mergeCell ref="B4:B5"/>
    <mergeCell ref="C4:C5"/>
    <mergeCell ref="D4:D5"/>
    <mergeCell ref="E4:E5"/>
    <mergeCell ref="F4:H4"/>
    <mergeCell ref="C28:C30"/>
    <mergeCell ref="D31:D33"/>
    <mergeCell ref="A7:H7"/>
    <mergeCell ref="B8:B9"/>
    <mergeCell ref="C8:C9"/>
    <mergeCell ref="B10:B12"/>
    <mergeCell ref="B17:B18"/>
    <mergeCell ref="D17:D18"/>
    <mergeCell ref="B15:B16"/>
    <mergeCell ref="C15:C16"/>
    <mergeCell ref="D36:D37"/>
    <mergeCell ref="A38:E39"/>
    <mergeCell ref="F39:H39"/>
    <mergeCell ref="B19:B22"/>
    <mergeCell ref="C19:C20"/>
    <mergeCell ref="A23:H23"/>
    <mergeCell ref="D24:D26"/>
    <mergeCell ref="B27:B31"/>
    <mergeCell ref="D27:D30"/>
    <mergeCell ref="A28:A3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Robert Rafalski</cp:lastModifiedBy>
  <cp:lastPrinted>2022-04-20T08:39:23Z</cp:lastPrinted>
  <dcterms:created xsi:type="dcterms:W3CDTF">2020-10-26T10:22:35Z</dcterms:created>
  <dcterms:modified xsi:type="dcterms:W3CDTF">2022-04-25T10:42:43Z</dcterms:modified>
  <cp:category/>
  <cp:version/>
  <cp:contentType/>
  <cp:contentStatus/>
</cp:coreProperties>
</file>