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<sst xmlns="http://schemas.openxmlformats.org/spreadsheetml/2006/main" count="47" uniqueCount="47">
  <si>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</si>
  <si>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</si>
  <si>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</si>
  <si>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</si>
  <si>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</si>
  <si>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</si>
  <si>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</si>
  <si>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</si>
  <si>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</si>
  <si>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</si>
  <si>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</si>
  <si>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</si>
  <si>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</si>
  <si>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</si>
  <si>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</si>
  <si>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</si>
  <si>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</si>
  <si>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</si>
  <si>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</si>
  <si>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</si>
  <si>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</si>
  <si>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</si>
  <si>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</si>
  <si>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</si>
  <si>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</si>
  <si>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</si>
  <si>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</si>
  <si>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</si>
  <si>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</si>
  <si>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</si>
  <si>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</si>
  <si>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</si>
  <si>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</si>
  <si>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</si>
  <si>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</si>
  <si>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</si>
  <si>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</si>
  <si>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</si>
  <si>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</si>
  <si>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</si>
  <si>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</si>
  <si>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</si>
  <si>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</si>
  <si>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PLAN NA 2022 ROK</t>
  </si>
  <si>
    <t>Przychody i rozchody budżetu w 2022 roku</t>
  </si>
  <si>
    <t>niewykorzystane środki pieniężne, o których mowa w art. 217 ust. 2 pkt 8 ustawy o finansach publicznych</t>
  </si>
  <si>
    <t>Wolne środki, o których mowa w art. 217 ust. 2 pkt 6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</si>
</sst>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="80" zoomScaleSheetLayoutView="100" zoomScalePageLayoutView="80" workbookViewId="0" topLeftCell="A1">
      <selection activeCell="I25" sqref="I25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7" t="s">
        <v>44</v>
      </c>
      <c r="B2" s="27"/>
      <c r="C2" s="27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0" t="s">
        <v>42</v>
      </c>
      <c r="B4" s="31"/>
      <c r="C4" s="28" t="s">
        <v>43</v>
      </c>
      <c r="D4" s="8"/>
      <c r="E4" s="9"/>
    </row>
    <row r="5" spans="1:5" ht="15" thickBot="1">
      <c r="A5" s="32"/>
      <c r="B5" s="33"/>
      <c r="C5" s="29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96927325.69</v>
      </c>
      <c r="D7" s="8"/>
      <c r="E7" s="9"/>
    </row>
    <row r="8" spans="1:5" ht="15.75">
      <c r="A8" s="18" t="s">
        <v>20</v>
      </c>
      <c r="B8" s="21" t="s">
        <v>15</v>
      </c>
      <c r="C8" s="25">
        <v>90797596.19</v>
      </c>
      <c r="D8" s="8"/>
      <c r="E8" s="9"/>
    </row>
    <row r="9" spans="1:5" ht="15.75">
      <c r="A9" s="18" t="s">
        <v>21</v>
      </c>
      <c r="B9" s="21" t="s">
        <v>16</v>
      </c>
      <c r="C9" s="25">
        <v>6129729.5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102617195.69</v>
      </c>
      <c r="D10" s="8"/>
      <c r="E10" s="10"/>
    </row>
    <row r="11" spans="1:5" ht="15.75">
      <c r="A11" s="18" t="s">
        <v>22</v>
      </c>
      <c r="B11" s="21" t="s">
        <v>0</v>
      </c>
      <c r="C11" s="25">
        <v>91879645.19</v>
      </c>
      <c r="D11" s="8"/>
      <c r="E11" s="10"/>
    </row>
    <row r="12" spans="1:5" ht="15.75">
      <c r="A12" s="18" t="s">
        <v>23</v>
      </c>
      <c r="B12" s="21" t="s">
        <v>1</v>
      </c>
      <c r="C12" s="25">
        <v>10737550.5</v>
      </c>
      <c r="D12" s="8"/>
      <c r="E12" s="9"/>
    </row>
    <row r="13" spans="1:5" ht="15.75">
      <c r="A13" s="18" t="s">
        <v>24</v>
      </c>
      <c r="B13" s="20" t="s">
        <v>25</v>
      </c>
      <c r="C13" s="26">
        <f>C7-C10</f>
        <v>-5689870</v>
      </c>
      <c r="D13" s="8"/>
      <c r="E13" s="9"/>
    </row>
    <row r="14" spans="1:5" ht="15.75">
      <c r="A14" s="18" t="s">
        <v>26</v>
      </c>
      <c r="B14" s="21" t="s">
        <v>27</v>
      </c>
      <c r="C14" s="25">
        <f>C8-C11</f>
        <v>-1082049</v>
      </c>
      <c r="D14" s="8"/>
      <c r="E14" s="9"/>
    </row>
    <row r="15" spans="1:5" ht="15.75">
      <c r="A15" s="13" t="s">
        <v>28</v>
      </c>
      <c r="B15" s="22" t="s">
        <v>6</v>
      </c>
      <c r="C15" s="26">
        <f>SUM(C16:C23)</f>
        <v>6913870.000000001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45</v>
      </c>
      <c r="C20" s="25">
        <f>393363.93+434273.6+12577.98+75282.16+34.56+98337.13</f>
        <v>1013869.3600000001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46</v>
      </c>
      <c r="C22" s="25">
        <f>3220000.64+404000+1750000+526000</f>
        <v>5900000.640000001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6">
        <f>C25+C27</f>
        <v>1224000</v>
      </c>
      <c r="D24" s="12"/>
      <c r="E24" s="9"/>
    </row>
    <row r="25" spans="1:5" ht="15.75">
      <c r="A25" s="18" t="s">
        <v>38</v>
      </c>
      <c r="B25" s="21" t="s">
        <v>12</v>
      </c>
      <c r="C25" s="25">
        <v>1224000</v>
      </c>
      <c r="D25" s="12"/>
      <c r="E25" s="9"/>
    </row>
    <row r="26" spans="1:5" ht="15.75">
      <c r="A26" s="18" t="s">
        <v>39</v>
      </c>
      <c r="B26" s="23" t="s">
        <v>13</v>
      </c>
      <c r="C26" s="2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XXXVIII/261/2022 z dnia 28 września 2022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2022-09-30T09:05:08Z</cp:lastPrinted>
  <dcterms:created xsi:type="dcterms:W3CDTF">2020-10-26T10:22:35Z</dcterms:created>
  <dcterms:modified xsi:type="dcterms:W3CDTF">2022-10-03T09:48:25Z</dcterms:modified>
  <cp:category/>
  <cp:version/>
  <cp:contentType/>
  <cp:contentStatus/>
</cp:coreProperties>
</file>