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-6a" sheetId="1" r:id="rId1"/>
  </sheets>
  <definedNames>
    <definedName name="_xlnm.Print_Area" localSheetId="0">'zał.-6a'!$A$1:$J$27</definedName>
  </definedNames>
  <calcPr fullCalcOnLoad="1"/>
</workbook>
</file>

<file path=xl/sharedStrings.xml><?xml version="1.0" encoding="utf-8"?>
<sst xmlns="http://schemas.openxmlformats.org/spreadsheetml/2006/main" count="25" uniqueCount="24">
  <si>
    <t>Dział</t>
  </si>
  <si>
    <t>Rozdział</t>
  </si>
  <si>
    <t>z tego:</t>
  </si>
  <si>
    <t>60014</t>
  </si>
  <si>
    <t>75075</t>
  </si>
  <si>
    <t>85508</t>
  </si>
  <si>
    <t>85510</t>
  </si>
  <si>
    <t>92105</t>
  </si>
  <si>
    <t>w tym:</t>
  </si>
  <si>
    <t>Wydatki bieżące</t>
  </si>
  <si>
    <t>Wydatki majątkowe</t>
  </si>
  <si>
    <t>2310</t>
  </si>
  <si>
    <t>92116</t>
  </si>
  <si>
    <t>92118</t>
  </si>
  <si>
    <t>2330</t>
  </si>
  <si>
    <t>w  złotych</t>
  </si>
  <si>
    <t>§*</t>
  </si>
  <si>
    <t>Dotacje ogółem</t>
  </si>
  <si>
    <t>Wydatki ogółem</t>
  </si>
  <si>
    <t>Wynagrodzenia</t>
  </si>
  <si>
    <t>Pochodne od wynagrodzeń</t>
  </si>
  <si>
    <t>Dotacje</t>
  </si>
  <si>
    <t>Ogółem:</t>
  </si>
  <si>
    <t>Dochody i wydatki związane z realizacją zadań realizowanych na podstawie porozumień (umów) między jednostkami samorządu terytorialnego                             w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</si>
</sst>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5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2"/>
    </font>
    <font>
      <sz val="9"/>
      <color indexed="8"/>
      <name val="Arial CE"/>
      <family val="0"/>
    </font>
    <font>
      <sz val="6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5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34" borderId="16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34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9" fillId="35" borderId="35" xfId="0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J28"/>
  <sheetViews>
    <sheetView tabSelected="1" view="pageLayout" zoomScale="110" zoomScaleSheetLayoutView="100" zoomScalePageLayoutView="110" workbookViewId="0" topLeftCell="A1">
      <selection activeCell="D11" sqref="D11"/>
    </sheetView>
  </sheetViews>
  <sheetFormatPr defaultColWidth="9.00390625" defaultRowHeight="12.75"/>
  <cols>
    <col min="1" max="1" width="4.625" style="1" customWidth="1"/>
    <col min="2" max="2" width="7.625" style="1" customWidth="1"/>
    <col min="3" max="3" width="5.25390625" style="1" customWidth="1"/>
    <col min="4" max="4" width="11.375" style="1" customWidth="1"/>
    <col min="5" max="6" width="9.75390625" style="1" customWidth="1"/>
    <col min="7" max="7" width="9.25390625" style="1" customWidth="1"/>
    <col min="8" max="8" width="8.75390625" style="1" customWidth="1"/>
    <col min="9" max="9" width="9.125" style="1" customWidth="1"/>
    <col min="10" max="10" width="10.75390625" style="1" customWidth="1"/>
  </cols>
  <sheetData>
    <row r="1" spans="1:10" ht="48" customHeight="1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9.75" customHeight="1" thickBot="1">
      <c r="A2" s="2"/>
      <c r="B2" s="2"/>
      <c r="C2" s="2"/>
      <c r="D2" s="3"/>
      <c r="E2" s="3"/>
      <c r="F2" s="3"/>
      <c r="G2" s="3"/>
      <c r="H2" s="3"/>
      <c r="I2" s="3"/>
      <c r="J2" s="4" t="s">
        <v>15</v>
      </c>
    </row>
    <row r="3" spans="1:10" ht="9" customHeight="1" thickBot="1">
      <c r="A3" s="54" t="s">
        <v>0</v>
      </c>
      <c r="B3" s="55" t="s">
        <v>1</v>
      </c>
      <c r="C3" s="55" t="s">
        <v>16</v>
      </c>
      <c r="D3" s="55" t="s">
        <v>17</v>
      </c>
      <c r="E3" s="55" t="s">
        <v>18</v>
      </c>
      <c r="F3" s="56" t="s">
        <v>2</v>
      </c>
      <c r="G3" s="56"/>
      <c r="H3" s="56"/>
      <c r="I3" s="56"/>
      <c r="J3" s="56"/>
    </row>
    <row r="4" spans="1:10" ht="9.75" customHeight="1" thickBot="1">
      <c r="A4" s="54"/>
      <c r="B4" s="55"/>
      <c r="C4" s="55"/>
      <c r="D4" s="55"/>
      <c r="E4" s="55"/>
      <c r="F4" s="57" t="s">
        <v>9</v>
      </c>
      <c r="G4" s="58" t="s">
        <v>8</v>
      </c>
      <c r="H4" s="58"/>
      <c r="I4" s="58"/>
      <c r="J4" s="59" t="s">
        <v>10</v>
      </c>
    </row>
    <row r="5" spans="1:10" ht="36" customHeight="1" thickBot="1">
      <c r="A5" s="54"/>
      <c r="B5" s="55"/>
      <c r="C5" s="55"/>
      <c r="D5" s="55"/>
      <c r="E5" s="55"/>
      <c r="F5" s="55"/>
      <c r="G5" s="40" t="s">
        <v>19</v>
      </c>
      <c r="H5" s="40" t="s">
        <v>20</v>
      </c>
      <c r="I5" s="40" t="s">
        <v>21</v>
      </c>
      <c r="J5" s="59"/>
    </row>
    <row r="6" spans="1:10" ht="8.25" customHeight="1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7">
        <v>10</v>
      </c>
    </row>
    <row r="7" spans="1:10" ht="18.75" customHeight="1" thickBot="1">
      <c r="A7" s="44">
        <v>600</v>
      </c>
      <c r="B7" s="44"/>
      <c r="C7" s="44"/>
      <c r="D7" s="8">
        <f>SUM(D8:D11)</f>
        <v>2533010</v>
      </c>
      <c r="E7" s="8">
        <f aca="true" t="shared" si="0" ref="E7:J7">SUM(E8:E11)</f>
        <v>1887278</v>
      </c>
      <c r="F7" s="8">
        <f t="shared" si="0"/>
        <v>265000</v>
      </c>
      <c r="G7" s="8">
        <f t="shared" si="0"/>
        <v>0</v>
      </c>
      <c r="H7" s="8">
        <f t="shared" si="0"/>
        <v>0</v>
      </c>
      <c r="I7" s="8">
        <f t="shared" si="0"/>
        <v>265000</v>
      </c>
      <c r="J7" s="8">
        <f t="shared" si="0"/>
        <v>1622278</v>
      </c>
    </row>
    <row r="8" spans="1:10" ht="18.75" customHeight="1">
      <c r="A8" s="45" t="s">
        <v>3</v>
      </c>
      <c r="B8" s="46"/>
      <c r="C8" s="10">
        <v>2310</v>
      </c>
      <c r="D8" s="11"/>
      <c r="E8" s="12">
        <f>F8</f>
        <v>265000</v>
      </c>
      <c r="F8" s="11">
        <f>I8</f>
        <v>265000</v>
      </c>
      <c r="G8" s="11"/>
      <c r="H8" s="11"/>
      <c r="I8" s="11">
        <f>245000+20000</f>
        <v>265000</v>
      </c>
      <c r="J8" s="13"/>
    </row>
    <row r="9" spans="1:10" ht="18.75" customHeight="1">
      <c r="A9" s="47"/>
      <c r="B9" s="48"/>
      <c r="C9" s="10">
        <v>2320</v>
      </c>
      <c r="D9" s="11">
        <v>3000</v>
      </c>
      <c r="E9" s="12"/>
      <c r="F9" s="11"/>
      <c r="G9" s="11"/>
      <c r="H9" s="11"/>
      <c r="I9" s="11"/>
      <c r="J9" s="13"/>
    </row>
    <row r="10" spans="1:10" ht="18.75" customHeight="1">
      <c r="A10" s="47"/>
      <c r="B10" s="48"/>
      <c r="C10" s="10">
        <v>6300</v>
      </c>
      <c r="D10" s="11">
        <v>2530010</v>
      </c>
      <c r="E10" s="12"/>
      <c r="F10" s="11"/>
      <c r="G10" s="11"/>
      <c r="H10" s="11"/>
      <c r="I10" s="11"/>
      <c r="J10" s="13"/>
    </row>
    <row r="11" spans="1:10" ht="18.75" customHeight="1" thickBot="1">
      <c r="A11" s="49"/>
      <c r="B11" s="50"/>
      <c r="C11" s="21">
        <v>6610</v>
      </c>
      <c r="D11" s="18"/>
      <c r="E11" s="19">
        <f>J11</f>
        <v>1622278</v>
      </c>
      <c r="F11" s="18"/>
      <c r="G11" s="18"/>
      <c r="H11" s="18"/>
      <c r="I11" s="18"/>
      <c r="J11" s="41">
        <v>1622278</v>
      </c>
    </row>
    <row r="12" spans="1:10" ht="18.75" customHeight="1" thickBot="1">
      <c r="A12" s="44">
        <v>750</v>
      </c>
      <c r="B12" s="44"/>
      <c r="C12" s="44"/>
      <c r="D12" s="8">
        <f>SUM(D13:D13)</f>
        <v>0</v>
      </c>
      <c r="E12" s="8">
        <f aca="true" t="shared" si="1" ref="E12:J12">SUM(E13:E14)</f>
        <v>39080</v>
      </c>
      <c r="F12" s="8">
        <f t="shared" si="1"/>
        <v>39080</v>
      </c>
      <c r="G12" s="8">
        <f t="shared" si="1"/>
        <v>0</v>
      </c>
      <c r="H12" s="8">
        <f t="shared" si="1"/>
        <v>0</v>
      </c>
      <c r="I12" s="8">
        <f t="shared" si="1"/>
        <v>39080</v>
      </c>
      <c r="J12" s="8">
        <f t="shared" si="1"/>
        <v>0</v>
      </c>
    </row>
    <row r="13" spans="1:10" ht="18.75" customHeight="1">
      <c r="A13" s="43">
        <v>75018</v>
      </c>
      <c r="B13" s="43"/>
      <c r="C13" s="14">
        <v>2710</v>
      </c>
      <c r="D13" s="15"/>
      <c r="E13" s="16">
        <f>F13+J13</f>
        <v>3080</v>
      </c>
      <c r="F13" s="15">
        <f>I13</f>
        <v>3080</v>
      </c>
      <c r="G13" s="15"/>
      <c r="H13" s="15"/>
      <c r="I13" s="15">
        <v>3080</v>
      </c>
      <c r="J13" s="17"/>
    </row>
    <row r="14" spans="1:10" ht="18.75" customHeight="1" thickBot="1">
      <c r="A14" s="51" t="s">
        <v>4</v>
      </c>
      <c r="B14" s="51"/>
      <c r="C14" s="21">
        <v>2310</v>
      </c>
      <c r="D14" s="18"/>
      <c r="E14" s="19">
        <f>F14</f>
        <v>36000</v>
      </c>
      <c r="F14" s="18">
        <f>I14</f>
        <v>36000</v>
      </c>
      <c r="G14" s="18"/>
      <c r="H14" s="18"/>
      <c r="I14" s="18">
        <v>36000</v>
      </c>
      <c r="J14" s="20"/>
    </row>
    <row r="15" spans="1:10" ht="18.75" customHeight="1" thickBot="1">
      <c r="A15" s="44">
        <v>754</v>
      </c>
      <c r="B15" s="44"/>
      <c r="C15" s="44"/>
      <c r="D15" s="8">
        <f>SUM(D16:D16)</f>
        <v>0</v>
      </c>
      <c r="E15" s="8">
        <f aca="true" t="shared" si="2" ref="E15:J17">E16</f>
        <v>33000</v>
      </c>
      <c r="F15" s="8">
        <f t="shared" si="2"/>
        <v>33000</v>
      </c>
      <c r="G15" s="8">
        <f t="shared" si="2"/>
        <v>0</v>
      </c>
      <c r="H15" s="8">
        <f t="shared" si="2"/>
        <v>0</v>
      </c>
      <c r="I15" s="8">
        <f t="shared" si="2"/>
        <v>33000</v>
      </c>
      <c r="J15" s="8">
        <f t="shared" si="2"/>
        <v>0</v>
      </c>
    </row>
    <row r="16" spans="1:10" ht="18.75" customHeight="1" thickBot="1">
      <c r="A16" s="43">
        <v>75412</v>
      </c>
      <c r="B16" s="43"/>
      <c r="C16" s="14">
        <v>2710</v>
      </c>
      <c r="D16" s="15"/>
      <c r="E16" s="16">
        <f>F16+J16</f>
        <v>33000</v>
      </c>
      <c r="F16" s="15">
        <f>I16</f>
        <v>33000</v>
      </c>
      <c r="G16" s="15"/>
      <c r="H16" s="15"/>
      <c r="I16" s="15">
        <v>33000</v>
      </c>
      <c r="J16" s="17"/>
    </row>
    <row r="17" spans="1:10" ht="18.75" customHeight="1" thickBot="1">
      <c r="A17" s="44">
        <v>801</v>
      </c>
      <c r="B17" s="44"/>
      <c r="C17" s="44"/>
      <c r="D17" s="8">
        <f>SUM(D18:D18)</f>
        <v>31000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  <c r="I17" s="8">
        <f t="shared" si="2"/>
        <v>0</v>
      </c>
      <c r="J17" s="8">
        <f t="shared" si="2"/>
        <v>0</v>
      </c>
    </row>
    <row r="18" spans="1:10" ht="18.75" customHeight="1" thickBot="1">
      <c r="A18" s="43">
        <v>80195</v>
      </c>
      <c r="B18" s="43"/>
      <c r="C18" s="14">
        <v>2710</v>
      </c>
      <c r="D18" s="15">
        <v>31000</v>
      </c>
      <c r="E18" s="16"/>
      <c r="F18" s="15"/>
      <c r="G18" s="15"/>
      <c r="H18" s="15"/>
      <c r="I18" s="15"/>
      <c r="J18" s="17"/>
    </row>
    <row r="19" spans="1:10" ht="18.75" customHeight="1" thickBot="1">
      <c r="A19" s="44">
        <v>855</v>
      </c>
      <c r="B19" s="44"/>
      <c r="C19" s="44"/>
      <c r="D19" s="8">
        <f aca="true" t="shared" si="3" ref="D19:J19">SUM(D20:D21)</f>
        <v>250000</v>
      </c>
      <c r="E19" s="8">
        <f t="shared" si="3"/>
        <v>469526</v>
      </c>
      <c r="F19" s="8">
        <f t="shared" si="3"/>
        <v>469526</v>
      </c>
      <c r="G19" s="8">
        <f t="shared" si="3"/>
        <v>0</v>
      </c>
      <c r="H19" s="8">
        <f t="shared" si="3"/>
        <v>0</v>
      </c>
      <c r="I19" s="8">
        <f t="shared" si="3"/>
        <v>469526</v>
      </c>
      <c r="J19" s="9">
        <f t="shared" si="3"/>
        <v>0</v>
      </c>
    </row>
    <row r="20" spans="1:10" ht="18.75" customHeight="1">
      <c r="A20" s="51" t="s">
        <v>5</v>
      </c>
      <c r="B20" s="51"/>
      <c r="C20" s="61">
        <v>2320</v>
      </c>
      <c r="D20" s="22">
        <v>250000</v>
      </c>
      <c r="E20" s="23">
        <f>F20+J20</f>
        <v>263526</v>
      </c>
      <c r="F20" s="11">
        <f>I20</f>
        <v>263526</v>
      </c>
      <c r="G20" s="22"/>
      <c r="H20" s="22"/>
      <c r="I20" s="22">
        <v>263526</v>
      </c>
      <c r="J20" s="24"/>
    </row>
    <row r="21" spans="1:10" ht="18.75" customHeight="1" thickBot="1">
      <c r="A21" s="52" t="s">
        <v>6</v>
      </c>
      <c r="B21" s="52"/>
      <c r="C21" s="61"/>
      <c r="D21" s="25"/>
      <c r="E21" s="26">
        <f>F21+J21</f>
        <v>206000</v>
      </c>
      <c r="F21" s="27">
        <f>I21</f>
        <v>206000</v>
      </c>
      <c r="G21" s="25"/>
      <c r="H21" s="25"/>
      <c r="I21" s="25">
        <v>206000</v>
      </c>
      <c r="J21" s="28"/>
    </row>
    <row r="22" spans="1:10" ht="18.75" customHeight="1" thickBot="1">
      <c r="A22" s="44">
        <v>921</v>
      </c>
      <c r="B22" s="44"/>
      <c r="C22" s="44"/>
      <c r="D22" s="8">
        <f aca="true" t="shared" si="4" ref="D22:J22">SUM(D23:D26)</f>
        <v>0</v>
      </c>
      <c r="E22" s="8">
        <f t="shared" si="4"/>
        <v>86000</v>
      </c>
      <c r="F22" s="8">
        <f t="shared" si="4"/>
        <v>86000</v>
      </c>
      <c r="G22" s="8">
        <f t="shared" si="4"/>
        <v>0</v>
      </c>
      <c r="H22" s="8">
        <f t="shared" si="4"/>
        <v>0</v>
      </c>
      <c r="I22" s="8">
        <f t="shared" si="4"/>
        <v>86000</v>
      </c>
      <c r="J22" s="9">
        <f t="shared" si="4"/>
        <v>0</v>
      </c>
    </row>
    <row r="23" spans="1:10" ht="18.75" customHeight="1" thickBot="1">
      <c r="A23" s="62" t="s">
        <v>7</v>
      </c>
      <c r="B23" s="62"/>
      <c r="C23" s="29" t="s">
        <v>11</v>
      </c>
      <c r="D23" s="30"/>
      <c r="E23" s="30">
        <f>F23</f>
        <v>2000</v>
      </c>
      <c r="F23" s="31">
        <f>I23</f>
        <v>2000</v>
      </c>
      <c r="G23" s="31"/>
      <c r="H23" s="31"/>
      <c r="I23" s="31">
        <v>2000</v>
      </c>
      <c r="J23" s="32"/>
    </row>
    <row r="24" spans="1:10" ht="18.75" customHeight="1">
      <c r="A24" s="62"/>
      <c r="B24" s="62"/>
      <c r="C24" s="33">
        <v>2710</v>
      </c>
      <c r="D24" s="22"/>
      <c r="E24" s="23">
        <f>F24</f>
        <v>22000</v>
      </c>
      <c r="F24" s="22">
        <f>I24</f>
        <v>22000</v>
      </c>
      <c r="G24" s="22"/>
      <c r="H24" s="22"/>
      <c r="I24" s="22">
        <v>22000</v>
      </c>
      <c r="J24" s="24"/>
    </row>
    <row r="25" spans="1:10" ht="18.75" customHeight="1">
      <c r="A25" s="63" t="s">
        <v>12</v>
      </c>
      <c r="B25" s="63"/>
      <c r="C25" s="34" t="s">
        <v>11</v>
      </c>
      <c r="D25" s="35"/>
      <c r="E25" s="35">
        <f>F25</f>
        <v>32000</v>
      </c>
      <c r="F25" s="36">
        <f>I25</f>
        <v>32000</v>
      </c>
      <c r="G25" s="36"/>
      <c r="H25" s="36"/>
      <c r="I25" s="36">
        <v>32000</v>
      </c>
      <c r="J25" s="37"/>
    </row>
    <row r="26" spans="1:10" ht="18.75" customHeight="1" thickBot="1">
      <c r="A26" s="52" t="s">
        <v>13</v>
      </c>
      <c r="B26" s="52"/>
      <c r="C26" s="38" t="s">
        <v>14</v>
      </c>
      <c r="D26" s="26"/>
      <c r="E26" s="26">
        <f>F26</f>
        <v>30000</v>
      </c>
      <c r="F26" s="25">
        <f>I26</f>
        <v>30000</v>
      </c>
      <c r="G26" s="25"/>
      <c r="H26" s="25"/>
      <c r="I26" s="25">
        <v>30000</v>
      </c>
      <c r="J26" s="28"/>
    </row>
    <row r="27" spans="1:10" ht="18.75" customHeight="1" thickBot="1">
      <c r="A27" s="60" t="s">
        <v>22</v>
      </c>
      <c r="B27" s="60"/>
      <c r="C27" s="60"/>
      <c r="D27" s="8">
        <f>D7+D12+D15+D17+D19+D22</f>
        <v>2814010</v>
      </c>
      <c r="E27" s="8">
        <f aca="true" t="shared" si="5" ref="E27:J27">E7+E12+E15+E17+E19+E22</f>
        <v>2514884</v>
      </c>
      <c r="F27" s="8">
        <f t="shared" si="5"/>
        <v>892606</v>
      </c>
      <c r="G27" s="8">
        <f t="shared" si="5"/>
        <v>0</v>
      </c>
      <c r="H27" s="8">
        <f t="shared" si="5"/>
        <v>0</v>
      </c>
      <c r="I27" s="8">
        <f t="shared" si="5"/>
        <v>892606</v>
      </c>
      <c r="J27" s="8">
        <f t="shared" si="5"/>
        <v>1622278</v>
      </c>
    </row>
    <row r="28" spans="1:10" ht="21" customHeight="1">
      <c r="A28" s="42"/>
      <c r="B28" s="42"/>
      <c r="C28" s="42"/>
      <c r="D28" s="39"/>
      <c r="E28" s="39"/>
      <c r="F28" s="39"/>
      <c r="G28" s="39"/>
      <c r="H28" s="39"/>
      <c r="I28" s="39"/>
      <c r="J28" s="39"/>
    </row>
  </sheetData>
  <sheetProtection selectLockedCells="1" selectUnlockedCells="1"/>
  <mergeCells count="29">
    <mergeCell ref="A27:C27"/>
    <mergeCell ref="A15:C15"/>
    <mergeCell ref="C20:C21"/>
    <mergeCell ref="A21:B21"/>
    <mergeCell ref="A22:C22"/>
    <mergeCell ref="A23:B24"/>
    <mergeCell ref="A25:B25"/>
    <mergeCell ref="A17:C17"/>
    <mergeCell ref="A18:B18"/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A28:C28"/>
    <mergeCell ref="A16:B16"/>
    <mergeCell ref="A7:C7"/>
    <mergeCell ref="A8:B11"/>
    <mergeCell ref="A19:C19"/>
    <mergeCell ref="A20:B20"/>
    <mergeCell ref="A12:C12"/>
    <mergeCell ref="A13:B13"/>
    <mergeCell ref="A14:B14"/>
    <mergeCell ref="A26:B2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Header>&amp;R&amp;6Załącznik Nr 6a
do Uchwały Rady Powiatu w Szczytnie 
Nr XXXVIII/261/2022 z dnia 28 września 2022 roku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2022-09-30T09:05:08Z</cp:lastPrinted>
  <dcterms:created xsi:type="dcterms:W3CDTF">2020-10-26T10:22:35Z</dcterms:created>
  <dcterms:modified xsi:type="dcterms:W3CDTF">2022-10-03T09:47:14Z</dcterms:modified>
  <cp:category/>
  <cp:version/>
  <cp:contentType/>
  <cp:contentStatus/>
</cp:coreProperties>
</file>