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zał-4" sheetId="1" r:id="rId1"/>
  </sheets>
  <definedNames>
    <definedName name="_xlnm.Print_Area" localSheetId="0">'zał-4'!$A$1:$P$99</definedName>
  </definedNames>
  <calcPr fullCalcOnLoad="1"/>
</workbook>
</file>

<file path=xl/sharedStrings.xml><?xml version="1.0" encoding="utf-8"?>
<sst xmlns="http://schemas.openxmlformats.org/spreadsheetml/2006/main" count="160" uniqueCount="77">
  <si>
    <t>z tego:</t>
  </si>
  <si>
    <t>w tym:</t>
  </si>
  <si>
    <t>Lp.</t>
  </si>
  <si>
    <t>Ogółem</t>
  </si>
  <si>
    <t>x</t>
  </si>
  <si>
    <t>Projekt</t>
  </si>
  <si>
    <t>Kategoria interwencji funduszy strukturalnych</t>
  </si>
  <si>
    <t>Klasyfikacja (dział, rozdział,
paragraf)</t>
  </si>
  <si>
    <t>Wydatki
w okresie realizacji Projektu (całkowita wartość Projektu)
(6+7)</t>
  </si>
  <si>
    <t>Planowane wydatki</t>
  </si>
  <si>
    <t>Środki
z budżetu krajowego</t>
  </si>
  <si>
    <t>Środki
z budżetu UE</t>
  </si>
  <si>
    <t>Wydatki razem (9+13)</t>
  </si>
  <si>
    <t>Środki z budżetu krajowego**</t>
  </si>
  <si>
    <t>Środki z budżetu UE</t>
  </si>
  <si>
    <t>Wydatki razem (10+11+12)</t>
  </si>
  <si>
    <t>z tego, źródła finansowania:</t>
  </si>
  <si>
    <t>Wydatki razem (14+15+16)</t>
  </si>
  <si>
    <t>pożyczki
i kredyty</t>
  </si>
  <si>
    <t>obligacje</t>
  </si>
  <si>
    <t>pozostałe**</t>
  </si>
  <si>
    <t>pozostałe</t>
  </si>
  <si>
    <t>Wydatki bieżące razem:</t>
  </si>
  <si>
    <t>1.2.</t>
  </si>
  <si>
    <t>Program:</t>
  </si>
  <si>
    <t>ERASMUS+</t>
  </si>
  <si>
    <t>Priorytet:</t>
  </si>
  <si>
    <t>Działanie:</t>
  </si>
  <si>
    <t>Nazwa projektu:</t>
  </si>
  <si>
    <t>Razem wydatki:</t>
  </si>
  <si>
    <t>Dział 801 Rozdział 80195</t>
  </si>
  <si>
    <t>RPO Województwa Warmińsko-Mazurskiego na lata 2014-2020</t>
  </si>
  <si>
    <t>Wydatki majątkowe razem:</t>
  </si>
  <si>
    <t xml:space="preserve">x             </t>
  </si>
  <si>
    <t>Poddziałanie:</t>
  </si>
  <si>
    <t>Dział 630 Rozdział 63003</t>
  </si>
  <si>
    <t>1.2</t>
  </si>
  <si>
    <t>Cyfrowy Program RPO</t>
  </si>
  <si>
    <t>Cyfrowy Region RPWM.03.00.00</t>
  </si>
  <si>
    <t>RPWM.03.01.00 Cyfrowa dostępność informacji sektora publicznego oraz wysoka jakość e-usług publicznych</t>
  </si>
  <si>
    <t>"Zintegrowana Informacja Geodezyjna i Kartograficzna Powiatu Szczycieńskiego" - realizowany przez SP</t>
  </si>
  <si>
    <t>Dział 710 Rozdział 71095</t>
  </si>
  <si>
    <t>majątkowe + bieżące w latach</t>
  </si>
  <si>
    <t>razem</t>
  </si>
  <si>
    <t>2021 r.</t>
  </si>
  <si>
    <t>Dział 854 Rozdział 85495</t>
  </si>
  <si>
    <t xml:space="preserve">Program Operacyjny Wiedza i Edukacja Rozwój POWER </t>
  </si>
  <si>
    <t>Podwyższenie kompetencji zawodowych nauczycieli sposobem na sukces uczniów niepełnosprawnych - realizowany przez SOSZW</t>
  </si>
  <si>
    <t>Program Współpracy Transgranicznej EIS Polska - Rosja</t>
  </si>
  <si>
    <t>Rozwój turystyki transgranicznej w Powiecie Szczycieńskjim i Rejonie Swietłogorskim</t>
  </si>
  <si>
    <t xml:space="preserve">RPWM.02.04.01 </t>
  </si>
  <si>
    <t>RPWM.02.00.00</t>
  </si>
  <si>
    <t>Nowoczesne wyposażenie - lepsze wykstałcenie - realizowany przez ZS nr 2</t>
  </si>
  <si>
    <t>z tego: 2020 r.</t>
  </si>
  <si>
    <t>2022 r.</t>
  </si>
  <si>
    <t>2023 r.***</t>
  </si>
  <si>
    <t>1.1.</t>
  </si>
  <si>
    <t>1.3.</t>
  </si>
  <si>
    <t>1.4.</t>
  </si>
  <si>
    <t>1.5.</t>
  </si>
  <si>
    <t>1.6.</t>
  </si>
  <si>
    <t>2.1</t>
  </si>
  <si>
    <t>z tego: 2021 r.</t>
  </si>
  <si>
    <t>2023 r.</t>
  </si>
  <si>
    <t>2024 r.***</t>
  </si>
  <si>
    <t>Silne więzi - realizowany przez PCPR</t>
  </si>
  <si>
    <t>Dział 852 Rozdział 85295</t>
  </si>
  <si>
    <t>Wydatki* na programy i projekty realizowane ze środków pochodzących z funduszy strukturalnych i Funduszu Spójności oraz pozostałe środki pochodzące ze źródeł zagranicznych nie podlegających zwrotowi w 2022 roku</t>
  </si>
  <si>
    <t xml:space="preserve">RPWM.02.02.01 </t>
  </si>
  <si>
    <t>Poznawanie przez eksperymentowanie - realizowany przez ZS nr 2</t>
  </si>
  <si>
    <t>Szkoła przyjazna dzieciom - realizowany przez SOSZW</t>
  </si>
  <si>
    <t>Chcemy być równi, wyjątkowi i nowocześni - realizowany przez ZS nr 3</t>
  </si>
  <si>
    <t>z tego: 2022 r.</t>
  </si>
  <si>
    <t>2024 r.</t>
  </si>
  <si>
    <t>2025 r.***</t>
  </si>
  <si>
    <t>2022 rok</t>
  </si>
  <si>
    <t>Załącznik nr 4 do Uchwały Rady Powiatu w Szczytnie Nr XXXI/214/2021 z dnia 29 grudnia 2021 roku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</si>
</sst>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#,##0&quot; zł&quot;"/>
    <numFmt numFmtId="166" formatCode="#,##0\ _z_ł"/>
    <numFmt numFmtId="167" formatCode="_-* #,##0.00&quot; zł&quot;_-;\-* #,##0.00&quot; zł&quot;_-;_-* \-??&quot; zł&quot;_-;_-@_-"/>
    <numFmt numFmtId="168" formatCode="_-* #,##0\ _z_ł_-;\-* #,##0\ _z_ł_-;_-* &quot;- &quot;_z_ł_-;_-@_-"/>
    <numFmt numFmtId="169" formatCode="[$-415]d\ mmmm\ yyyy"/>
    <numFmt numFmtId="170" formatCode="#,##0.00_ ;\-#,##0.00\ "/>
    <numFmt numFmtId="171" formatCode="[$-415]dddd\,\ d\ mmmm\ yyyy"/>
  </numFmts>
  <fonts count="50">
    <font>
      <sz val="10"/>
      <name val="Arial CE"/>
      <family val="0"/>
    </font>
    <font>
      <sz val="10"/>
      <name val="Arial"/>
      <family val="0"/>
    </font>
    <font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6"/>
      <name val="Arial"/>
      <family val="2"/>
    </font>
    <font>
      <b/>
      <sz val="6.5"/>
      <name val="Arial"/>
      <family val="2"/>
    </font>
    <font>
      <sz val="6.5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8"/>
      <name val="Arial CE"/>
      <family val="0"/>
    </font>
    <font>
      <b/>
      <sz val="7"/>
      <name val="Arial"/>
      <family val="2"/>
    </font>
    <font>
      <sz val="6"/>
      <name val="Arial"/>
      <family val="2"/>
    </font>
    <font>
      <b/>
      <sz val="7.5"/>
      <name val="Arial"/>
      <family val="2"/>
    </font>
    <font>
      <b/>
      <i/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hair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hair">
        <color indexed="8"/>
      </top>
      <bottom style="hair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/>
      <top style="medium">
        <color indexed="8"/>
      </top>
      <bottom style="medium"/>
    </border>
    <border>
      <left style="thin">
        <color indexed="8"/>
      </left>
      <right style="medium"/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 style="hair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hair">
        <color indexed="8"/>
      </top>
      <bottom style="hair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/>
    </border>
    <border>
      <left style="medium"/>
      <right style="thin">
        <color indexed="8"/>
      </right>
      <top>
        <color indexed="63"/>
      </top>
      <bottom style="hair">
        <color indexed="8"/>
      </bottom>
    </border>
    <border>
      <left style="medium"/>
      <right style="thin">
        <color indexed="8"/>
      </right>
      <top style="hair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/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 style="medium">
        <color indexed="8"/>
      </top>
      <bottom style="hair">
        <color indexed="8"/>
      </bottom>
    </border>
    <border>
      <left style="medium"/>
      <right style="medium">
        <color indexed="8"/>
      </right>
      <top style="medium">
        <color indexed="8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2" fillId="0" borderId="0">
      <alignment/>
      <protection/>
    </xf>
    <xf numFmtId="0" fontId="44" fillId="27" borderId="1" applyNumberFormat="0" applyAlignment="0" applyProtection="0"/>
    <xf numFmtId="9" fontId="0" fillId="0" borderId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167" fontId="0" fillId="0" borderId="0" applyFill="0" applyBorder="0" applyAlignment="0" applyProtection="0"/>
    <xf numFmtId="42" fontId="1" fillId="0" borderId="0" applyFill="0" applyBorder="0" applyAlignment="0" applyProtection="0"/>
    <xf numFmtId="0" fontId="49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9" fillId="0" borderId="0" xfId="51" applyFont="1">
      <alignment/>
      <protection/>
    </xf>
    <xf numFmtId="0" fontId="13" fillId="0" borderId="0" xfId="51" applyFont="1">
      <alignment/>
      <protection/>
    </xf>
    <xf numFmtId="0" fontId="12" fillId="33" borderId="10" xfId="51" applyFont="1" applyFill="1" applyBorder="1" applyAlignment="1">
      <alignment horizontal="center" vertical="center" wrapText="1"/>
      <protection/>
    </xf>
    <xf numFmtId="0" fontId="9" fillId="0" borderId="11" xfId="51" applyFont="1" applyBorder="1" applyAlignment="1">
      <alignment horizontal="center" vertical="center"/>
      <protection/>
    </xf>
    <xf numFmtId="0" fontId="13" fillId="0" borderId="11" xfId="51" applyFont="1" applyBorder="1" applyAlignment="1">
      <alignment horizontal="center" vertical="center"/>
      <protection/>
    </xf>
    <xf numFmtId="0" fontId="12" fillId="0" borderId="12" xfId="51" applyFont="1" applyBorder="1" applyAlignment="1">
      <alignment vertical="center"/>
      <protection/>
    </xf>
    <xf numFmtId="166" fontId="7" fillId="0" borderId="10" xfId="51" applyNumberFormat="1" applyFont="1" applyFill="1" applyBorder="1" applyAlignment="1">
      <alignment vertical="center"/>
      <protection/>
    </xf>
    <xf numFmtId="0" fontId="9" fillId="0" borderId="13" xfId="51" applyFont="1" applyBorder="1" applyAlignment="1">
      <alignment vertical="center"/>
      <protection/>
    </xf>
    <xf numFmtId="0" fontId="12" fillId="0" borderId="13" xfId="51" applyFont="1" applyBorder="1" applyAlignment="1">
      <alignment vertical="center"/>
      <protection/>
    </xf>
    <xf numFmtId="166" fontId="9" fillId="0" borderId="13" xfId="51" applyNumberFormat="1" applyFont="1" applyBorder="1" applyAlignment="1">
      <alignment vertical="center"/>
      <protection/>
    </xf>
    <xf numFmtId="166" fontId="8" fillId="0" borderId="13" xfId="51" applyNumberFormat="1" applyFont="1" applyBorder="1" applyAlignment="1">
      <alignment vertical="center"/>
      <protection/>
    </xf>
    <xf numFmtId="166" fontId="3" fillId="0" borderId="10" xfId="51" applyNumberFormat="1" applyFont="1" applyFill="1" applyBorder="1" applyAlignment="1">
      <alignment vertical="center"/>
      <protection/>
    </xf>
    <xf numFmtId="0" fontId="3" fillId="33" borderId="14" xfId="51" applyFont="1" applyFill="1" applyBorder="1" applyAlignment="1">
      <alignment horizontal="left" vertical="center"/>
      <protection/>
    </xf>
    <xf numFmtId="0" fontId="3" fillId="33" borderId="0" xfId="51" applyFont="1" applyFill="1" applyBorder="1" applyAlignment="1">
      <alignment horizontal="left" vertical="center"/>
      <protection/>
    </xf>
    <xf numFmtId="0" fontId="3" fillId="33" borderId="15" xfId="51" applyFont="1" applyFill="1" applyBorder="1" applyAlignment="1">
      <alignment horizontal="left" vertical="center"/>
      <protection/>
    </xf>
    <xf numFmtId="0" fontId="3" fillId="33" borderId="16" xfId="51" applyFont="1" applyFill="1" applyBorder="1" applyAlignment="1">
      <alignment horizontal="left" vertical="center"/>
      <protection/>
    </xf>
    <xf numFmtId="166" fontId="9" fillId="34" borderId="13" xfId="51" applyNumberFormat="1" applyFont="1" applyFill="1" applyBorder="1" applyAlignment="1">
      <alignment vertical="center"/>
      <protection/>
    </xf>
    <xf numFmtId="0" fontId="3" fillId="33" borderId="17" xfId="51" applyFont="1" applyFill="1" applyBorder="1" applyAlignment="1">
      <alignment horizontal="left" vertical="center"/>
      <protection/>
    </xf>
    <xf numFmtId="0" fontId="3" fillId="33" borderId="18" xfId="51" applyFont="1" applyFill="1" applyBorder="1" applyAlignment="1">
      <alignment horizontal="left" vertical="center"/>
      <protection/>
    </xf>
    <xf numFmtId="0" fontId="4" fillId="0" borderId="0" xfId="51" applyFont="1" applyAlignment="1">
      <alignment horizontal="right" vertical="center"/>
      <protection/>
    </xf>
    <xf numFmtId="0" fontId="11" fillId="0" borderId="0" xfId="0" applyFont="1" applyAlignment="1">
      <alignment horizontal="right" vertical="center"/>
    </xf>
    <xf numFmtId="0" fontId="3" fillId="0" borderId="0" xfId="51" applyFont="1" applyAlignment="1">
      <alignment horizontal="right" vertical="center"/>
      <protection/>
    </xf>
    <xf numFmtId="166" fontId="3" fillId="35" borderId="10" xfId="51" applyNumberFormat="1" applyFont="1" applyFill="1" applyBorder="1" applyAlignment="1">
      <alignment horizontal="right" vertical="center"/>
      <protection/>
    </xf>
    <xf numFmtId="166" fontId="4" fillId="0" borderId="10" xfId="51" applyNumberFormat="1" applyFont="1" applyBorder="1" applyAlignment="1">
      <alignment horizontal="right" vertical="center"/>
      <protection/>
    </xf>
    <xf numFmtId="166" fontId="3" fillId="0" borderId="10" xfId="51" applyNumberFormat="1" applyFont="1" applyBorder="1" applyAlignment="1">
      <alignment horizontal="right" vertical="center"/>
      <protection/>
    </xf>
    <xf numFmtId="0" fontId="3" fillId="36" borderId="19" xfId="51" applyFont="1" applyFill="1" applyBorder="1" applyAlignment="1">
      <alignment horizontal="left" vertical="center"/>
      <protection/>
    </xf>
    <xf numFmtId="0" fontId="3" fillId="36" borderId="0" xfId="51" applyFont="1" applyFill="1" applyBorder="1" applyAlignment="1">
      <alignment horizontal="left" vertical="center"/>
      <protection/>
    </xf>
    <xf numFmtId="0" fontId="9" fillId="0" borderId="12" xfId="51" applyFont="1" applyBorder="1" applyAlignment="1">
      <alignment vertical="center"/>
      <protection/>
    </xf>
    <xf numFmtId="0" fontId="12" fillId="33" borderId="20" xfId="51" applyFont="1" applyFill="1" applyBorder="1" applyAlignment="1">
      <alignment horizontal="center" vertical="center" wrapText="1"/>
      <protection/>
    </xf>
    <xf numFmtId="0" fontId="9" fillId="0" borderId="21" xfId="51" applyFont="1" applyBorder="1" applyAlignment="1">
      <alignment horizontal="center" vertical="center"/>
      <protection/>
    </xf>
    <xf numFmtId="0" fontId="9" fillId="0" borderId="22" xfId="51" applyFont="1" applyBorder="1" applyAlignment="1">
      <alignment horizontal="center" vertical="center"/>
      <protection/>
    </xf>
    <xf numFmtId="166" fontId="7" fillId="0" borderId="20" xfId="51" applyNumberFormat="1" applyFont="1" applyFill="1" applyBorder="1" applyAlignment="1">
      <alignment vertical="center"/>
      <protection/>
    </xf>
    <xf numFmtId="0" fontId="12" fillId="0" borderId="23" xfId="51" applyFont="1" applyBorder="1" applyAlignment="1">
      <alignment vertical="center"/>
      <protection/>
    </xf>
    <xf numFmtId="166" fontId="7" fillId="0" borderId="24" xfId="51" applyNumberFormat="1" applyFont="1" applyFill="1" applyBorder="1" applyAlignment="1">
      <alignment vertical="center"/>
      <protection/>
    </xf>
    <xf numFmtId="166" fontId="7" fillId="0" borderId="25" xfId="51" applyNumberFormat="1" applyFont="1" applyFill="1" applyBorder="1" applyAlignment="1">
      <alignment vertical="center"/>
      <protection/>
    </xf>
    <xf numFmtId="0" fontId="9" fillId="0" borderId="13" xfId="51" applyFont="1" applyBorder="1" applyAlignment="1">
      <alignment horizontal="center" vertical="center"/>
      <protection/>
    </xf>
    <xf numFmtId="0" fontId="3" fillId="37" borderId="14" xfId="51" applyFont="1" applyFill="1" applyBorder="1" applyAlignment="1">
      <alignment horizontal="left" vertical="center"/>
      <protection/>
    </xf>
    <xf numFmtId="0" fontId="3" fillId="37" borderId="0" xfId="51" applyFont="1" applyFill="1" applyBorder="1" applyAlignment="1">
      <alignment horizontal="left" vertical="center"/>
      <protection/>
    </xf>
    <xf numFmtId="166" fontId="8" fillId="0" borderId="26" xfId="51" applyNumberFormat="1" applyFont="1" applyBorder="1" applyAlignment="1">
      <alignment vertical="center"/>
      <protection/>
    </xf>
    <xf numFmtId="166" fontId="9" fillId="0" borderId="26" xfId="51" applyNumberFormat="1" applyFont="1" applyBorder="1" applyAlignment="1">
      <alignment vertical="center"/>
      <protection/>
    </xf>
    <xf numFmtId="0" fontId="12" fillId="0" borderId="27" xfId="51" applyFont="1" applyBorder="1" applyAlignment="1">
      <alignment vertical="center" wrapText="1"/>
      <protection/>
    </xf>
    <xf numFmtId="166" fontId="15" fillId="0" borderId="28" xfId="51" applyNumberFormat="1" applyFont="1" applyFill="1" applyBorder="1" applyAlignment="1">
      <alignment vertical="center"/>
      <protection/>
    </xf>
    <xf numFmtId="166" fontId="15" fillId="0" borderId="29" xfId="51" applyNumberFormat="1" applyFont="1" applyFill="1" applyBorder="1" applyAlignment="1">
      <alignment vertical="center"/>
      <protection/>
    </xf>
    <xf numFmtId="166" fontId="3" fillId="0" borderId="20" xfId="51" applyNumberFormat="1" applyFont="1" applyFill="1" applyBorder="1" applyAlignment="1">
      <alignment vertical="center"/>
      <protection/>
    </xf>
    <xf numFmtId="166" fontId="3" fillId="0" borderId="24" xfId="51" applyNumberFormat="1" applyFont="1" applyFill="1" applyBorder="1" applyAlignment="1">
      <alignment vertical="center"/>
      <protection/>
    </xf>
    <xf numFmtId="166" fontId="3" fillId="0" borderId="25" xfId="51" applyNumberFormat="1" applyFont="1" applyFill="1" applyBorder="1" applyAlignment="1">
      <alignment vertical="center"/>
      <protection/>
    </xf>
    <xf numFmtId="166" fontId="9" fillId="0" borderId="30" xfId="51" applyNumberFormat="1" applyFont="1" applyBorder="1" applyAlignment="1">
      <alignment vertical="center"/>
      <protection/>
    </xf>
    <xf numFmtId="0" fontId="3" fillId="37" borderId="31" xfId="51" applyFont="1" applyFill="1" applyBorder="1" applyAlignment="1">
      <alignment horizontal="left" vertical="center"/>
      <protection/>
    </xf>
    <xf numFmtId="0" fontId="3" fillId="33" borderId="32" xfId="51" applyFont="1" applyFill="1" applyBorder="1" applyAlignment="1">
      <alignment horizontal="left" vertical="center"/>
      <protection/>
    </xf>
    <xf numFmtId="0" fontId="3" fillId="33" borderId="31" xfId="51" applyFont="1" applyFill="1" applyBorder="1" applyAlignment="1">
      <alignment horizontal="left" vertical="center"/>
      <protection/>
    </xf>
    <xf numFmtId="0" fontId="3" fillId="33" borderId="33" xfId="51" applyFont="1" applyFill="1" applyBorder="1" applyAlignment="1">
      <alignment horizontal="left" vertical="center"/>
      <protection/>
    </xf>
    <xf numFmtId="166" fontId="10" fillId="33" borderId="34" xfId="51" applyNumberFormat="1" applyFont="1" applyFill="1" applyBorder="1" applyAlignment="1">
      <alignment vertical="center"/>
      <protection/>
    </xf>
    <xf numFmtId="166" fontId="10" fillId="33" borderId="35" xfId="51" applyNumberFormat="1" applyFont="1" applyFill="1" applyBorder="1" applyAlignment="1">
      <alignment vertical="center"/>
      <protection/>
    </xf>
    <xf numFmtId="166" fontId="10" fillId="33" borderId="36" xfId="51" applyNumberFormat="1" applyFont="1" applyFill="1" applyBorder="1" applyAlignment="1">
      <alignment vertical="center"/>
      <protection/>
    </xf>
    <xf numFmtId="166" fontId="9" fillId="0" borderId="12" xfId="51" applyNumberFormat="1" applyFont="1" applyBorder="1" applyAlignment="1">
      <alignment vertical="center"/>
      <protection/>
    </xf>
    <xf numFmtId="166" fontId="9" fillId="0" borderId="37" xfId="51" applyNumberFormat="1" applyFont="1" applyBorder="1" applyAlignment="1">
      <alignment vertical="center"/>
      <protection/>
    </xf>
    <xf numFmtId="0" fontId="3" fillId="37" borderId="38" xfId="51" applyFont="1" applyFill="1" applyBorder="1" applyAlignment="1">
      <alignment horizontal="left" vertical="center"/>
      <protection/>
    </xf>
    <xf numFmtId="0" fontId="3" fillId="37" borderId="39" xfId="51" applyFont="1" applyFill="1" applyBorder="1" applyAlignment="1">
      <alignment horizontal="left" vertical="center"/>
      <protection/>
    </xf>
    <xf numFmtId="0" fontId="3" fillId="37" borderId="40" xfId="51" applyFont="1" applyFill="1" applyBorder="1" applyAlignment="1">
      <alignment horizontal="left" vertical="center"/>
      <protection/>
    </xf>
    <xf numFmtId="0" fontId="3" fillId="37" borderId="41" xfId="51" applyFont="1" applyFill="1" applyBorder="1" applyAlignment="1">
      <alignment horizontal="left" vertical="center"/>
      <protection/>
    </xf>
    <xf numFmtId="0" fontId="3" fillId="37" borderId="42" xfId="51" applyFont="1" applyFill="1" applyBorder="1" applyAlignment="1">
      <alignment horizontal="left" vertical="center"/>
      <protection/>
    </xf>
    <xf numFmtId="0" fontId="3" fillId="37" borderId="43" xfId="51" applyFont="1" applyFill="1" applyBorder="1" applyAlignment="1">
      <alignment horizontal="left" vertical="center"/>
      <protection/>
    </xf>
    <xf numFmtId="0" fontId="9" fillId="0" borderId="44" xfId="51" applyFont="1" applyBorder="1" applyAlignment="1">
      <alignment vertical="center"/>
      <protection/>
    </xf>
    <xf numFmtId="0" fontId="3" fillId="37" borderId="45" xfId="51" applyFont="1" applyFill="1" applyBorder="1" applyAlignment="1">
      <alignment horizontal="left" vertical="center"/>
      <protection/>
    </xf>
    <xf numFmtId="0" fontId="3" fillId="37" borderId="46" xfId="51" applyFont="1" applyFill="1" applyBorder="1" applyAlignment="1">
      <alignment horizontal="left" vertical="center"/>
      <protection/>
    </xf>
    <xf numFmtId="0" fontId="3" fillId="37" borderId="19" xfId="51" applyFont="1" applyFill="1" applyBorder="1" applyAlignment="1">
      <alignment horizontal="left" vertical="center"/>
      <protection/>
    </xf>
    <xf numFmtId="0" fontId="3" fillId="37" borderId="47" xfId="51" applyFont="1" applyFill="1" applyBorder="1" applyAlignment="1">
      <alignment horizontal="left" vertical="center"/>
      <protection/>
    </xf>
    <xf numFmtId="0" fontId="3" fillId="36" borderId="45" xfId="51" applyFont="1" applyFill="1" applyBorder="1" applyAlignment="1">
      <alignment horizontal="left" vertical="center"/>
      <protection/>
    </xf>
    <xf numFmtId="0" fontId="3" fillId="36" borderId="46" xfId="51" applyFont="1" applyFill="1" applyBorder="1" applyAlignment="1">
      <alignment horizontal="left" vertical="center"/>
      <protection/>
    </xf>
    <xf numFmtId="0" fontId="3" fillId="36" borderId="47" xfId="51" applyFont="1" applyFill="1" applyBorder="1" applyAlignment="1">
      <alignment horizontal="left" vertical="center"/>
      <protection/>
    </xf>
    <xf numFmtId="0" fontId="3" fillId="36" borderId="42" xfId="51" applyFont="1" applyFill="1" applyBorder="1" applyAlignment="1">
      <alignment horizontal="left" vertical="center"/>
      <protection/>
    </xf>
    <xf numFmtId="0" fontId="9" fillId="0" borderId="15" xfId="51" applyFont="1" applyBorder="1" applyAlignment="1">
      <alignment vertical="center"/>
      <protection/>
    </xf>
    <xf numFmtId="0" fontId="7" fillId="0" borderId="27" xfId="51" applyFont="1" applyBorder="1" applyAlignment="1">
      <alignment vertical="center" wrapText="1"/>
      <protection/>
    </xf>
    <xf numFmtId="0" fontId="3" fillId="37" borderId="48" xfId="51" applyFont="1" applyFill="1" applyBorder="1" applyAlignment="1">
      <alignment horizontal="left" vertical="center"/>
      <protection/>
    </xf>
    <xf numFmtId="0" fontId="3" fillId="36" borderId="48" xfId="51" applyFont="1" applyFill="1" applyBorder="1" applyAlignment="1">
      <alignment horizontal="left" vertical="center"/>
      <protection/>
    </xf>
    <xf numFmtId="0" fontId="3" fillId="36" borderId="31" xfId="51" applyFont="1" applyFill="1" applyBorder="1" applyAlignment="1">
      <alignment horizontal="left" vertical="center"/>
      <protection/>
    </xf>
    <xf numFmtId="0" fontId="3" fillId="36" borderId="43" xfId="51" applyFont="1" applyFill="1" applyBorder="1" applyAlignment="1">
      <alignment horizontal="left" vertical="center"/>
      <protection/>
    </xf>
    <xf numFmtId="166" fontId="9" fillId="0" borderId="26" xfId="51" applyNumberFormat="1" applyFont="1" applyBorder="1" applyAlignment="1">
      <alignment horizontal="right" vertical="center"/>
      <protection/>
    </xf>
    <xf numFmtId="166" fontId="9" fillId="0" borderId="49" xfId="51" applyNumberFormat="1" applyFont="1" applyBorder="1" applyAlignment="1">
      <alignment horizontal="right" vertical="center"/>
      <protection/>
    </xf>
    <xf numFmtId="166" fontId="9" fillId="0" borderId="50" xfId="51" applyNumberFormat="1" applyFont="1" applyBorder="1" applyAlignment="1">
      <alignment horizontal="right" vertical="center"/>
      <protection/>
    </xf>
    <xf numFmtId="166" fontId="9" fillId="0" borderId="51" xfId="51" applyNumberFormat="1" applyFont="1" applyBorder="1" applyAlignment="1">
      <alignment horizontal="right" vertical="center"/>
      <protection/>
    </xf>
    <xf numFmtId="0" fontId="9" fillId="0" borderId="52" xfId="51" applyFont="1" applyBorder="1" applyAlignment="1">
      <alignment horizontal="center" vertical="center"/>
      <protection/>
    </xf>
    <xf numFmtId="0" fontId="9" fillId="0" borderId="26" xfId="51" applyFont="1" applyBorder="1" applyAlignment="1">
      <alignment horizontal="center" vertical="center"/>
      <protection/>
    </xf>
    <xf numFmtId="0" fontId="9" fillId="0" borderId="49" xfId="51" applyFont="1" applyBorder="1" applyAlignment="1">
      <alignment horizontal="center" vertical="center"/>
      <protection/>
    </xf>
    <xf numFmtId="0" fontId="9" fillId="0" borderId="26" xfId="51" applyFont="1" applyBorder="1" applyAlignment="1">
      <alignment horizontal="left" vertical="center" wrapText="1"/>
      <protection/>
    </xf>
    <xf numFmtId="0" fontId="9" fillId="0" borderId="49" xfId="51" applyFont="1" applyBorder="1" applyAlignment="1">
      <alignment horizontal="left" vertical="center" wrapText="1"/>
      <protection/>
    </xf>
    <xf numFmtId="0" fontId="9" fillId="0" borderId="0" xfId="51" applyFont="1" applyBorder="1" applyAlignment="1">
      <alignment horizontal="right" wrapText="1"/>
      <protection/>
    </xf>
    <xf numFmtId="0" fontId="5" fillId="0" borderId="0" xfId="51" applyFont="1" applyBorder="1" applyAlignment="1">
      <alignment horizontal="center" wrapText="1"/>
      <protection/>
    </xf>
    <xf numFmtId="0" fontId="12" fillId="33" borderId="53" xfId="51" applyFont="1" applyFill="1" applyBorder="1" applyAlignment="1">
      <alignment horizontal="center" vertical="center"/>
      <protection/>
    </xf>
    <xf numFmtId="0" fontId="12" fillId="33" borderId="54" xfId="51" applyFont="1" applyFill="1" applyBorder="1" applyAlignment="1">
      <alignment horizontal="center" vertical="center"/>
      <protection/>
    </xf>
    <xf numFmtId="0" fontId="12" fillId="33" borderId="28" xfId="51" applyFont="1" applyFill="1" applyBorder="1" applyAlignment="1">
      <alignment horizontal="center" vertical="center"/>
      <protection/>
    </xf>
    <xf numFmtId="0" fontId="12" fillId="33" borderId="55" xfId="51" applyFont="1" applyFill="1" applyBorder="1" applyAlignment="1">
      <alignment horizontal="center" vertical="center"/>
      <protection/>
    </xf>
    <xf numFmtId="0" fontId="12" fillId="33" borderId="28" xfId="51" applyFont="1" applyFill="1" applyBorder="1" applyAlignment="1">
      <alignment horizontal="center" vertical="center" wrapText="1"/>
      <protection/>
    </xf>
    <xf numFmtId="0" fontId="12" fillId="33" borderId="55" xfId="51" applyFont="1" applyFill="1" applyBorder="1" applyAlignment="1">
      <alignment horizontal="center" vertical="center" wrapText="1"/>
      <protection/>
    </xf>
    <xf numFmtId="0" fontId="6" fillId="33" borderId="28" xfId="51" applyFont="1" applyFill="1" applyBorder="1" applyAlignment="1">
      <alignment horizontal="center" vertical="center" wrapText="1"/>
      <protection/>
    </xf>
    <xf numFmtId="0" fontId="6" fillId="33" borderId="55" xfId="51" applyFont="1" applyFill="1" applyBorder="1" applyAlignment="1">
      <alignment horizontal="center" vertical="center" wrapText="1"/>
      <protection/>
    </xf>
    <xf numFmtId="0" fontId="6" fillId="33" borderId="28" xfId="51" applyFont="1" applyFill="1" applyBorder="1" applyAlignment="1">
      <alignment horizontal="center" vertical="center"/>
      <protection/>
    </xf>
    <xf numFmtId="0" fontId="12" fillId="33" borderId="56" xfId="51" applyFont="1" applyFill="1" applyBorder="1" applyAlignment="1">
      <alignment horizontal="center" vertical="center"/>
      <protection/>
    </xf>
    <xf numFmtId="0" fontId="12" fillId="33" borderId="29" xfId="51" applyFont="1" applyFill="1" applyBorder="1" applyAlignment="1">
      <alignment horizontal="center" vertical="center"/>
      <protection/>
    </xf>
    <xf numFmtId="0" fontId="12" fillId="33" borderId="10" xfId="51" applyFont="1" applyFill="1" applyBorder="1" applyAlignment="1">
      <alignment horizontal="center" vertical="center" wrapText="1"/>
      <protection/>
    </xf>
    <xf numFmtId="0" fontId="12" fillId="33" borderId="57" xfId="51" applyFont="1" applyFill="1" applyBorder="1" applyAlignment="1">
      <alignment horizontal="center" vertical="center"/>
      <protection/>
    </xf>
    <xf numFmtId="0" fontId="12" fillId="33" borderId="20" xfId="51" applyFont="1" applyFill="1" applyBorder="1" applyAlignment="1">
      <alignment horizontal="center" vertical="center"/>
      <protection/>
    </xf>
    <xf numFmtId="0" fontId="12" fillId="33" borderId="10" xfId="51" applyFont="1" applyFill="1" applyBorder="1" applyAlignment="1">
      <alignment horizontal="center" vertical="center"/>
      <protection/>
    </xf>
    <xf numFmtId="0" fontId="12" fillId="33" borderId="57" xfId="51" applyFont="1" applyFill="1" applyBorder="1" applyAlignment="1">
      <alignment horizontal="center" vertical="center" wrapText="1"/>
      <protection/>
    </xf>
    <xf numFmtId="0" fontId="12" fillId="33" borderId="20" xfId="51" applyFont="1" applyFill="1" applyBorder="1" applyAlignment="1">
      <alignment horizontal="center" vertical="center" wrapText="1"/>
      <protection/>
    </xf>
    <xf numFmtId="0" fontId="12" fillId="0" borderId="58" xfId="51" applyFont="1" applyBorder="1" applyAlignment="1">
      <alignment horizontal="center" vertical="center"/>
      <protection/>
    </xf>
    <xf numFmtId="0" fontId="12" fillId="0" borderId="59" xfId="51" applyFont="1" applyBorder="1" applyAlignment="1">
      <alignment horizontal="center" vertical="center"/>
      <protection/>
    </xf>
    <xf numFmtId="0" fontId="12" fillId="0" borderId="60" xfId="51" applyFont="1" applyBorder="1" applyAlignment="1">
      <alignment horizontal="center" vertical="center"/>
      <protection/>
    </xf>
    <xf numFmtId="0" fontId="14" fillId="0" borderId="28" xfId="51" applyFont="1" applyFill="1" applyBorder="1" applyAlignment="1">
      <alignment horizontal="center" vertical="center"/>
      <protection/>
    </xf>
    <xf numFmtId="0" fontId="14" fillId="0" borderId="10" xfId="51" applyFont="1" applyFill="1" applyBorder="1" applyAlignment="1">
      <alignment horizontal="center" vertical="center"/>
      <protection/>
    </xf>
    <xf numFmtId="0" fontId="14" fillId="0" borderId="24" xfId="51" applyFont="1" applyFill="1" applyBorder="1" applyAlignment="1">
      <alignment horizontal="center" vertical="center"/>
      <protection/>
    </xf>
    <xf numFmtId="0" fontId="6" fillId="33" borderId="10" xfId="51" applyFont="1" applyFill="1" applyBorder="1" applyAlignment="1">
      <alignment horizontal="center" vertical="center" wrapText="1"/>
      <protection/>
    </xf>
    <xf numFmtId="0" fontId="9" fillId="0" borderId="61" xfId="51" applyFont="1" applyBorder="1" applyAlignment="1">
      <alignment horizontal="center" vertical="center"/>
      <protection/>
    </xf>
    <xf numFmtId="0" fontId="9" fillId="0" borderId="13" xfId="51" applyFont="1" applyBorder="1" applyAlignment="1">
      <alignment horizontal="center" vertical="center"/>
      <protection/>
    </xf>
    <xf numFmtId="0" fontId="9" fillId="0" borderId="13" xfId="51" applyFont="1" applyBorder="1" applyAlignment="1">
      <alignment horizontal="left" vertical="center" wrapText="1"/>
      <protection/>
    </xf>
    <xf numFmtId="166" fontId="9" fillId="0" borderId="13" xfId="51" applyNumberFormat="1" applyFont="1" applyBorder="1" applyAlignment="1">
      <alignment horizontal="right" vertical="center"/>
      <protection/>
    </xf>
    <xf numFmtId="166" fontId="9" fillId="38" borderId="13" xfId="51" applyNumberFormat="1" applyFont="1" applyFill="1" applyBorder="1" applyAlignment="1">
      <alignment horizontal="right" vertical="center"/>
      <protection/>
    </xf>
    <xf numFmtId="166" fontId="9" fillId="38" borderId="26" xfId="51" applyNumberFormat="1" applyFont="1" applyFill="1" applyBorder="1" applyAlignment="1">
      <alignment horizontal="right" vertical="center"/>
      <protection/>
    </xf>
    <xf numFmtId="166" fontId="9" fillId="0" borderId="30" xfId="51" applyNumberFormat="1" applyFont="1" applyBorder="1" applyAlignment="1">
      <alignment horizontal="right" vertical="center"/>
      <protection/>
    </xf>
    <xf numFmtId="0" fontId="9" fillId="0" borderId="62" xfId="51" applyFont="1" applyBorder="1" applyAlignment="1">
      <alignment horizontal="center" vertical="center"/>
      <protection/>
    </xf>
    <xf numFmtId="0" fontId="9" fillId="0" borderId="63" xfId="51" applyFont="1" applyBorder="1" applyAlignment="1">
      <alignment horizontal="center" vertical="center"/>
      <protection/>
    </xf>
    <xf numFmtId="166" fontId="9" fillId="0" borderId="64" xfId="51" applyNumberFormat="1" applyFont="1" applyBorder="1" applyAlignment="1">
      <alignment horizontal="right" vertical="center"/>
      <protection/>
    </xf>
    <xf numFmtId="166" fontId="9" fillId="38" borderId="50" xfId="51" applyNumberFormat="1" applyFont="1" applyFill="1" applyBorder="1" applyAlignment="1">
      <alignment horizontal="right" vertical="center"/>
      <protection/>
    </xf>
    <xf numFmtId="166" fontId="9" fillId="38" borderId="51" xfId="51" applyNumberFormat="1" applyFont="1" applyFill="1" applyBorder="1" applyAlignment="1">
      <alignment horizontal="right" vertical="center"/>
      <protection/>
    </xf>
    <xf numFmtId="166" fontId="9" fillId="38" borderId="65" xfId="51" applyNumberFormat="1" applyFont="1" applyFill="1" applyBorder="1" applyAlignment="1">
      <alignment horizontal="right" vertical="center"/>
      <protection/>
    </xf>
    <xf numFmtId="0" fontId="9" fillId="0" borderId="64" xfId="51" applyFont="1" applyBorder="1" applyAlignment="1">
      <alignment horizontal="left" vertical="center" wrapText="1"/>
      <protection/>
    </xf>
    <xf numFmtId="0" fontId="9" fillId="0" borderId="64" xfId="51" applyFont="1" applyBorder="1" applyAlignment="1">
      <alignment horizontal="center" vertical="center"/>
      <protection/>
    </xf>
    <xf numFmtId="0" fontId="12" fillId="0" borderId="66" xfId="51" applyFont="1" applyBorder="1" applyAlignment="1">
      <alignment horizontal="center" vertical="center"/>
      <protection/>
    </xf>
    <xf numFmtId="0" fontId="12" fillId="0" borderId="67" xfId="51" applyFont="1" applyBorder="1" applyAlignment="1">
      <alignment horizontal="center" vertical="center"/>
      <protection/>
    </xf>
    <xf numFmtId="0" fontId="3" fillId="0" borderId="27" xfId="51" applyFont="1" applyFill="1" applyBorder="1" applyAlignment="1">
      <alignment horizontal="center" vertical="center"/>
      <protection/>
    </xf>
    <xf numFmtId="0" fontId="9" fillId="0" borderId="68" xfId="51" applyFont="1" applyBorder="1" applyAlignment="1">
      <alignment horizontal="center" vertical="center"/>
      <protection/>
    </xf>
    <xf numFmtId="0" fontId="3" fillId="33" borderId="69" xfId="51" applyFont="1" applyFill="1" applyBorder="1" applyAlignment="1">
      <alignment horizontal="center"/>
      <protection/>
    </xf>
    <xf numFmtId="0" fontId="3" fillId="33" borderId="34" xfId="51" applyFont="1" applyFill="1" applyBorder="1" applyAlignment="1">
      <alignment horizontal="center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zal_Szczecin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9"/>
  </sheetPr>
  <dimension ref="A1:P99"/>
  <sheetViews>
    <sheetView tabSelected="1" zoomScalePageLayoutView="0" workbookViewId="0" topLeftCell="A1">
      <selection activeCell="A1" sqref="A1:P1"/>
    </sheetView>
  </sheetViews>
  <sheetFormatPr defaultColWidth="9.00390625" defaultRowHeight="12.75"/>
  <cols>
    <col min="1" max="1" width="2.00390625" style="0" customWidth="1"/>
    <col min="2" max="2" width="12.625" style="0" customWidth="1"/>
    <col min="3" max="4" width="9.00390625" style="0" customWidth="1"/>
    <col min="5" max="9" width="10.75390625" style="0" customWidth="1"/>
    <col min="10" max="10" width="8.00390625" style="0" customWidth="1"/>
    <col min="11" max="11" width="8.875" style="0" customWidth="1"/>
    <col min="12" max="12" width="9.875" style="0" customWidth="1"/>
    <col min="13" max="13" width="10.75390625" style="0" customWidth="1"/>
    <col min="14" max="14" width="9.75390625" style="0" customWidth="1"/>
    <col min="15" max="15" width="9.25390625" style="0" customWidth="1"/>
    <col min="16" max="16" width="10.75390625" style="0" customWidth="1"/>
  </cols>
  <sheetData>
    <row r="1" spans="1:16" ht="15.75" customHeight="1">
      <c r="A1" s="87" t="s">
        <v>76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</row>
    <row r="2" spans="1:16" ht="28.5" customHeight="1">
      <c r="A2" s="88" t="s">
        <v>67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</row>
    <row r="3" spans="1:16" ht="3.75" customHeight="1" thickBot="1">
      <c r="A3" s="1"/>
      <c r="B3" s="1"/>
      <c r="C3" s="1"/>
      <c r="D3" s="1"/>
      <c r="E3" s="2"/>
      <c r="F3" s="2"/>
      <c r="G3" s="2"/>
      <c r="H3" s="1"/>
      <c r="I3" s="1"/>
      <c r="J3" s="1"/>
      <c r="K3" s="1"/>
      <c r="L3" s="1"/>
      <c r="M3" s="1"/>
      <c r="N3" s="1"/>
      <c r="O3" s="1"/>
      <c r="P3" s="1"/>
    </row>
    <row r="4" spans="1:16" ht="12.75" customHeight="1" thickBot="1">
      <c r="A4" s="89" t="s">
        <v>2</v>
      </c>
      <c r="B4" s="91" t="s">
        <v>5</v>
      </c>
      <c r="C4" s="93" t="s">
        <v>6</v>
      </c>
      <c r="D4" s="93" t="s">
        <v>7</v>
      </c>
      <c r="E4" s="95" t="s">
        <v>8</v>
      </c>
      <c r="F4" s="97" t="s">
        <v>1</v>
      </c>
      <c r="G4" s="97"/>
      <c r="H4" s="98" t="s">
        <v>9</v>
      </c>
      <c r="I4" s="98"/>
      <c r="J4" s="98"/>
      <c r="K4" s="98"/>
      <c r="L4" s="98"/>
      <c r="M4" s="98"/>
      <c r="N4" s="98"/>
      <c r="O4" s="98"/>
      <c r="P4" s="99"/>
    </row>
    <row r="5" spans="1:16" ht="12.75" customHeight="1" thickBot="1">
      <c r="A5" s="90"/>
      <c r="B5" s="92"/>
      <c r="C5" s="94"/>
      <c r="D5" s="94"/>
      <c r="E5" s="96"/>
      <c r="F5" s="112" t="s">
        <v>10</v>
      </c>
      <c r="G5" s="112" t="s">
        <v>11</v>
      </c>
      <c r="H5" s="101" t="s">
        <v>75</v>
      </c>
      <c r="I5" s="101"/>
      <c r="J5" s="101"/>
      <c r="K5" s="101"/>
      <c r="L5" s="101"/>
      <c r="M5" s="101"/>
      <c r="N5" s="101"/>
      <c r="O5" s="101"/>
      <c r="P5" s="102"/>
    </row>
    <row r="6" spans="1:16" ht="12.75" customHeight="1" thickBot="1">
      <c r="A6" s="90"/>
      <c r="B6" s="92"/>
      <c r="C6" s="94"/>
      <c r="D6" s="94"/>
      <c r="E6" s="96"/>
      <c r="F6" s="96"/>
      <c r="G6" s="96"/>
      <c r="H6" s="100" t="s">
        <v>12</v>
      </c>
      <c r="I6" s="101" t="s">
        <v>0</v>
      </c>
      <c r="J6" s="101"/>
      <c r="K6" s="101"/>
      <c r="L6" s="101"/>
      <c r="M6" s="101"/>
      <c r="N6" s="101"/>
      <c r="O6" s="101"/>
      <c r="P6" s="102"/>
    </row>
    <row r="7" spans="1:16" ht="13.5" thickBot="1">
      <c r="A7" s="90"/>
      <c r="B7" s="92"/>
      <c r="C7" s="94"/>
      <c r="D7" s="94"/>
      <c r="E7" s="96"/>
      <c r="F7" s="96"/>
      <c r="G7" s="96"/>
      <c r="H7" s="100"/>
      <c r="I7" s="103" t="s">
        <v>13</v>
      </c>
      <c r="J7" s="103"/>
      <c r="K7" s="103"/>
      <c r="L7" s="103"/>
      <c r="M7" s="101" t="s">
        <v>14</v>
      </c>
      <c r="N7" s="101"/>
      <c r="O7" s="101"/>
      <c r="P7" s="102"/>
    </row>
    <row r="8" spans="1:16" ht="12.75" customHeight="1" thickBot="1">
      <c r="A8" s="90"/>
      <c r="B8" s="92"/>
      <c r="C8" s="94"/>
      <c r="D8" s="94"/>
      <c r="E8" s="96"/>
      <c r="F8" s="96"/>
      <c r="G8" s="96"/>
      <c r="H8" s="100"/>
      <c r="I8" s="100" t="s">
        <v>15</v>
      </c>
      <c r="J8" s="103" t="s">
        <v>16</v>
      </c>
      <c r="K8" s="103"/>
      <c r="L8" s="103"/>
      <c r="M8" s="100" t="s">
        <v>17</v>
      </c>
      <c r="N8" s="104"/>
      <c r="O8" s="104"/>
      <c r="P8" s="105"/>
    </row>
    <row r="9" spans="1:16" ht="15" customHeight="1">
      <c r="A9" s="90"/>
      <c r="B9" s="92"/>
      <c r="C9" s="94"/>
      <c r="D9" s="94"/>
      <c r="E9" s="96"/>
      <c r="F9" s="96"/>
      <c r="G9" s="96"/>
      <c r="H9" s="100"/>
      <c r="I9" s="100"/>
      <c r="J9" s="3" t="s">
        <v>18</v>
      </c>
      <c r="K9" s="3" t="s">
        <v>19</v>
      </c>
      <c r="L9" s="3" t="s">
        <v>20</v>
      </c>
      <c r="M9" s="100"/>
      <c r="N9" s="3" t="s">
        <v>18</v>
      </c>
      <c r="O9" s="3" t="s">
        <v>19</v>
      </c>
      <c r="P9" s="29" t="s">
        <v>21</v>
      </c>
    </row>
    <row r="10" spans="1:16" ht="7.5" customHeight="1" thickBot="1">
      <c r="A10" s="30">
        <v>1</v>
      </c>
      <c r="B10" s="4">
        <v>2</v>
      </c>
      <c r="C10" s="4">
        <v>3</v>
      </c>
      <c r="D10" s="4">
        <v>4</v>
      </c>
      <c r="E10" s="5">
        <v>5</v>
      </c>
      <c r="F10" s="5">
        <v>6</v>
      </c>
      <c r="G10" s="5">
        <v>7</v>
      </c>
      <c r="H10" s="4">
        <v>8</v>
      </c>
      <c r="I10" s="4">
        <v>9</v>
      </c>
      <c r="J10" s="4">
        <v>10</v>
      </c>
      <c r="K10" s="4">
        <v>11</v>
      </c>
      <c r="L10" s="4">
        <v>12</v>
      </c>
      <c r="M10" s="4">
        <v>13</v>
      </c>
      <c r="N10" s="4">
        <v>14</v>
      </c>
      <c r="O10" s="4">
        <v>15</v>
      </c>
      <c r="P10" s="31">
        <v>16</v>
      </c>
    </row>
    <row r="11" spans="1:16" ht="20.25" customHeight="1" thickBot="1">
      <c r="A11" s="106">
        <v>1</v>
      </c>
      <c r="B11" s="73" t="s">
        <v>22</v>
      </c>
      <c r="C11" s="109" t="s">
        <v>4</v>
      </c>
      <c r="D11" s="109"/>
      <c r="E11" s="42">
        <f aca="true" t="shared" si="0" ref="E11:P11">SUM(E12:E15)</f>
        <v>207001</v>
      </c>
      <c r="F11" s="42">
        <f t="shared" si="0"/>
        <v>2717</v>
      </c>
      <c r="G11" s="42">
        <f t="shared" si="0"/>
        <v>204284</v>
      </c>
      <c r="H11" s="42">
        <f t="shared" si="0"/>
        <v>207001</v>
      </c>
      <c r="I11" s="42">
        <f t="shared" si="0"/>
        <v>2717</v>
      </c>
      <c r="J11" s="42">
        <f t="shared" si="0"/>
        <v>0</v>
      </c>
      <c r="K11" s="42">
        <f t="shared" si="0"/>
        <v>0</v>
      </c>
      <c r="L11" s="42">
        <f t="shared" si="0"/>
        <v>2717</v>
      </c>
      <c r="M11" s="42">
        <f t="shared" si="0"/>
        <v>204284</v>
      </c>
      <c r="N11" s="42">
        <f t="shared" si="0"/>
        <v>0</v>
      </c>
      <c r="O11" s="42">
        <f t="shared" si="0"/>
        <v>0</v>
      </c>
      <c r="P11" s="43">
        <f t="shared" si="0"/>
        <v>204284</v>
      </c>
    </row>
    <row r="12" spans="1:16" ht="12.75" customHeight="1" thickBot="1">
      <c r="A12" s="107"/>
      <c r="B12" s="6" t="s">
        <v>72</v>
      </c>
      <c r="C12" s="110" t="s">
        <v>4</v>
      </c>
      <c r="D12" s="110"/>
      <c r="E12" s="7">
        <f>G12+F12</f>
        <v>207001</v>
      </c>
      <c r="F12" s="7">
        <f>I12</f>
        <v>2717</v>
      </c>
      <c r="G12" s="7">
        <f>M12</f>
        <v>204284</v>
      </c>
      <c r="H12" s="7">
        <f>I12+M12</f>
        <v>207001</v>
      </c>
      <c r="I12" s="7">
        <f>L12</f>
        <v>2717</v>
      </c>
      <c r="J12" s="7">
        <f aca="true" t="shared" si="1" ref="J12:K15">J66</f>
        <v>0</v>
      </c>
      <c r="K12" s="7">
        <f t="shared" si="1"/>
        <v>0</v>
      </c>
      <c r="L12" s="7">
        <f>L20+L29+L38+L47+L56+L65</f>
        <v>2717</v>
      </c>
      <c r="M12" s="7">
        <f>P12</f>
        <v>204284</v>
      </c>
      <c r="N12" s="7">
        <f aca="true" t="shared" si="2" ref="N12:O15">N66</f>
        <v>0</v>
      </c>
      <c r="O12" s="7">
        <f t="shared" si="2"/>
        <v>0</v>
      </c>
      <c r="P12" s="32">
        <f>P20+P29+P38+P47+P56+P65</f>
        <v>204284</v>
      </c>
    </row>
    <row r="13" spans="1:16" ht="10.5" customHeight="1" thickBot="1">
      <c r="A13" s="107"/>
      <c r="B13" s="6" t="s">
        <v>63</v>
      </c>
      <c r="C13" s="110" t="s">
        <v>4</v>
      </c>
      <c r="D13" s="110"/>
      <c r="E13" s="7">
        <f>G13+F13</f>
        <v>0</v>
      </c>
      <c r="F13" s="7">
        <f>I13</f>
        <v>0</v>
      </c>
      <c r="G13" s="7">
        <f>M13</f>
        <v>0</v>
      </c>
      <c r="H13" s="7">
        <f>I13+M13</f>
        <v>0</v>
      </c>
      <c r="I13" s="7">
        <f>L13</f>
        <v>0</v>
      </c>
      <c r="J13" s="7">
        <f t="shared" si="1"/>
        <v>0</v>
      </c>
      <c r="K13" s="7">
        <f t="shared" si="1"/>
        <v>0</v>
      </c>
      <c r="L13" s="7">
        <f>F22+F31+F40+F49+F58+F67</f>
        <v>0</v>
      </c>
      <c r="M13" s="7">
        <f>P13</f>
        <v>0</v>
      </c>
      <c r="N13" s="7">
        <f t="shared" si="2"/>
        <v>0</v>
      </c>
      <c r="O13" s="7">
        <f t="shared" si="2"/>
        <v>0</v>
      </c>
      <c r="P13" s="32">
        <f>G22+G31+G40+G49+G58+G67</f>
        <v>0</v>
      </c>
    </row>
    <row r="14" spans="1:16" ht="10.5" customHeight="1" thickBot="1">
      <c r="A14" s="107"/>
      <c r="B14" s="6" t="s">
        <v>73</v>
      </c>
      <c r="C14" s="110" t="s">
        <v>4</v>
      </c>
      <c r="D14" s="110"/>
      <c r="E14" s="7">
        <f>G14+F14</f>
        <v>0</v>
      </c>
      <c r="F14" s="7">
        <f>I14</f>
        <v>0</v>
      </c>
      <c r="G14" s="7">
        <f>M14</f>
        <v>0</v>
      </c>
      <c r="H14" s="7">
        <f>I14+M14</f>
        <v>0</v>
      </c>
      <c r="I14" s="7">
        <f>L14</f>
        <v>0</v>
      </c>
      <c r="J14" s="7">
        <f t="shared" si="1"/>
        <v>0</v>
      </c>
      <c r="K14" s="7">
        <f t="shared" si="1"/>
        <v>0</v>
      </c>
      <c r="L14" s="7">
        <f>L68</f>
        <v>0</v>
      </c>
      <c r="M14" s="7">
        <f>P14</f>
        <v>0</v>
      </c>
      <c r="N14" s="7">
        <f t="shared" si="2"/>
        <v>0</v>
      </c>
      <c r="O14" s="7">
        <f t="shared" si="2"/>
        <v>0</v>
      </c>
      <c r="P14" s="32">
        <f>G23+G32+G41+G68</f>
        <v>0</v>
      </c>
    </row>
    <row r="15" spans="1:16" ht="10.5" customHeight="1" thickBot="1">
      <c r="A15" s="108"/>
      <c r="B15" s="33" t="s">
        <v>74</v>
      </c>
      <c r="C15" s="111" t="s">
        <v>4</v>
      </c>
      <c r="D15" s="111"/>
      <c r="E15" s="34">
        <f>G15+F15</f>
        <v>0</v>
      </c>
      <c r="F15" s="34">
        <f>I15</f>
        <v>0</v>
      </c>
      <c r="G15" s="34">
        <f>G69</f>
        <v>0</v>
      </c>
      <c r="H15" s="34">
        <f>H69</f>
        <v>0</v>
      </c>
      <c r="I15" s="34">
        <f>L15</f>
        <v>0</v>
      </c>
      <c r="J15" s="34">
        <f t="shared" si="1"/>
        <v>0</v>
      </c>
      <c r="K15" s="34">
        <f t="shared" si="1"/>
        <v>0</v>
      </c>
      <c r="L15" s="34">
        <f>L69</f>
        <v>0</v>
      </c>
      <c r="M15" s="34">
        <f>M69</f>
        <v>0</v>
      </c>
      <c r="N15" s="34">
        <f t="shared" si="2"/>
        <v>0</v>
      </c>
      <c r="O15" s="34">
        <f t="shared" si="2"/>
        <v>0</v>
      </c>
      <c r="P15" s="35">
        <f>P69</f>
        <v>0</v>
      </c>
    </row>
    <row r="16" spans="1:16" ht="12.75" customHeight="1">
      <c r="A16" s="113" t="s">
        <v>56</v>
      </c>
      <c r="B16" s="72" t="s">
        <v>24</v>
      </c>
      <c r="C16" s="64" t="s">
        <v>31</v>
      </c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74"/>
    </row>
    <row r="17" spans="1:16" ht="11.25" customHeight="1">
      <c r="A17" s="82"/>
      <c r="B17" s="63" t="s">
        <v>26</v>
      </c>
      <c r="C17" s="66" t="s">
        <v>51</v>
      </c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48"/>
    </row>
    <row r="18" spans="1:16" ht="11.25" customHeight="1">
      <c r="A18" s="82"/>
      <c r="B18" s="63" t="s">
        <v>27</v>
      </c>
      <c r="C18" s="66" t="s">
        <v>68</v>
      </c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48"/>
    </row>
    <row r="19" spans="1:16" ht="12.75" customHeight="1">
      <c r="A19" s="82"/>
      <c r="B19" s="63" t="s">
        <v>28</v>
      </c>
      <c r="C19" s="67" t="s">
        <v>69</v>
      </c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2"/>
    </row>
    <row r="20" spans="1:16" ht="12.75" customHeight="1">
      <c r="A20" s="82"/>
      <c r="B20" s="9" t="s">
        <v>29</v>
      </c>
      <c r="C20" s="28"/>
      <c r="D20" s="28"/>
      <c r="E20" s="55">
        <f>SUM(E21:E24)</f>
        <v>14916</v>
      </c>
      <c r="F20" s="55">
        <f>SUM(F21:F24)</f>
        <v>1571</v>
      </c>
      <c r="G20" s="55">
        <f>SUM(G21:G24)</f>
        <v>13345</v>
      </c>
      <c r="H20" s="55">
        <f>I20+M20</f>
        <v>14916</v>
      </c>
      <c r="I20" s="55">
        <f aca="true" t="shared" si="3" ref="I20:P20">SUM(I21:I24)</f>
        <v>1571</v>
      </c>
      <c r="J20" s="55">
        <f t="shared" si="3"/>
        <v>0</v>
      </c>
      <c r="K20" s="55">
        <f t="shared" si="3"/>
        <v>0</v>
      </c>
      <c r="L20" s="55">
        <f t="shared" si="3"/>
        <v>1571</v>
      </c>
      <c r="M20" s="55">
        <f t="shared" si="3"/>
        <v>13345</v>
      </c>
      <c r="N20" s="55">
        <f t="shared" si="3"/>
        <v>0</v>
      </c>
      <c r="O20" s="55">
        <f t="shared" si="3"/>
        <v>0</v>
      </c>
      <c r="P20" s="56">
        <f t="shared" si="3"/>
        <v>13345</v>
      </c>
    </row>
    <row r="21" spans="1:16" ht="13.5" customHeight="1">
      <c r="A21" s="82"/>
      <c r="B21" s="8" t="s">
        <v>72</v>
      </c>
      <c r="C21" s="114"/>
      <c r="D21" s="115" t="s">
        <v>30</v>
      </c>
      <c r="E21" s="11">
        <f>F21+G21</f>
        <v>14916</v>
      </c>
      <c r="F21" s="10">
        <f>L21</f>
        <v>1571</v>
      </c>
      <c r="G21" s="10">
        <f>P21</f>
        <v>13345</v>
      </c>
      <c r="H21" s="116"/>
      <c r="I21" s="116">
        <f>J21+K21+L21</f>
        <v>1571</v>
      </c>
      <c r="J21" s="116"/>
      <c r="K21" s="116"/>
      <c r="L21" s="117">
        <v>1571</v>
      </c>
      <c r="M21" s="116">
        <f>N21+O21+P21</f>
        <v>13345</v>
      </c>
      <c r="N21" s="116"/>
      <c r="O21" s="116"/>
      <c r="P21" s="119">
        <v>13345</v>
      </c>
    </row>
    <row r="22" spans="1:16" ht="9" customHeight="1">
      <c r="A22" s="82"/>
      <c r="B22" s="8" t="s">
        <v>63</v>
      </c>
      <c r="C22" s="114"/>
      <c r="D22" s="115"/>
      <c r="E22" s="11">
        <f>F22+G22</f>
        <v>0</v>
      </c>
      <c r="F22" s="10">
        <v>0</v>
      </c>
      <c r="G22" s="10">
        <v>0</v>
      </c>
      <c r="H22" s="116"/>
      <c r="I22" s="116"/>
      <c r="J22" s="116"/>
      <c r="K22" s="116"/>
      <c r="L22" s="117"/>
      <c r="M22" s="116"/>
      <c r="N22" s="116"/>
      <c r="O22" s="116"/>
      <c r="P22" s="119"/>
    </row>
    <row r="23" spans="1:16" ht="9" customHeight="1">
      <c r="A23" s="82"/>
      <c r="B23" s="8" t="s">
        <v>73</v>
      </c>
      <c r="C23" s="114"/>
      <c r="D23" s="115"/>
      <c r="E23" s="11">
        <f>F23+G23</f>
        <v>0</v>
      </c>
      <c r="F23" s="10">
        <f>L23</f>
        <v>0</v>
      </c>
      <c r="G23" s="10">
        <v>0</v>
      </c>
      <c r="H23" s="116"/>
      <c r="I23" s="116"/>
      <c r="J23" s="116"/>
      <c r="K23" s="116"/>
      <c r="L23" s="117"/>
      <c r="M23" s="116"/>
      <c r="N23" s="116"/>
      <c r="O23" s="116"/>
      <c r="P23" s="119"/>
    </row>
    <row r="24" spans="1:16" ht="9" customHeight="1">
      <c r="A24" s="82"/>
      <c r="B24" s="8" t="s">
        <v>74</v>
      </c>
      <c r="C24" s="83"/>
      <c r="D24" s="85"/>
      <c r="E24" s="39">
        <f>F24+G24</f>
        <v>0</v>
      </c>
      <c r="F24" s="40">
        <f>L24</f>
        <v>0</v>
      </c>
      <c r="G24" s="40">
        <v>0</v>
      </c>
      <c r="H24" s="78"/>
      <c r="I24" s="78"/>
      <c r="J24" s="78"/>
      <c r="K24" s="78"/>
      <c r="L24" s="118"/>
      <c r="M24" s="78"/>
      <c r="N24" s="78"/>
      <c r="O24" s="78"/>
      <c r="P24" s="80"/>
    </row>
    <row r="25" spans="1:16" ht="12.75">
      <c r="A25" s="82" t="s">
        <v>23</v>
      </c>
      <c r="B25" s="63" t="s">
        <v>24</v>
      </c>
      <c r="C25" s="68" t="s">
        <v>46</v>
      </c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75"/>
    </row>
    <row r="26" spans="1:16" ht="8.25" customHeight="1">
      <c r="A26" s="82"/>
      <c r="B26" s="63" t="s">
        <v>26</v>
      </c>
      <c r="C26" s="26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76"/>
    </row>
    <row r="27" spans="1:16" ht="8.25" customHeight="1">
      <c r="A27" s="82"/>
      <c r="B27" s="63" t="s">
        <v>27</v>
      </c>
      <c r="C27" s="26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76"/>
    </row>
    <row r="28" spans="1:16" ht="12.75">
      <c r="A28" s="82"/>
      <c r="B28" s="63" t="s">
        <v>28</v>
      </c>
      <c r="C28" s="70" t="s">
        <v>47</v>
      </c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7"/>
    </row>
    <row r="29" spans="1:16" ht="12.75">
      <c r="A29" s="82"/>
      <c r="B29" s="9" t="s">
        <v>29</v>
      </c>
      <c r="C29" s="28"/>
      <c r="D29" s="28"/>
      <c r="E29" s="55">
        <f>SUM(E30:E33)</f>
        <v>99179</v>
      </c>
      <c r="F29" s="55">
        <f>SUM(F30:F33)</f>
        <v>0</v>
      </c>
      <c r="G29" s="55">
        <f>SUM(G30:G33)</f>
        <v>99179</v>
      </c>
      <c r="H29" s="55">
        <f>I29+M29</f>
        <v>99179</v>
      </c>
      <c r="I29" s="55">
        <f aca="true" t="shared" si="4" ref="I29:P29">SUM(I30:I33)</f>
        <v>0</v>
      </c>
      <c r="J29" s="55">
        <f t="shared" si="4"/>
        <v>0</v>
      </c>
      <c r="K29" s="55">
        <f t="shared" si="4"/>
        <v>0</v>
      </c>
      <c r="L29" s="55">
        <f t="shared" si="4"/>
        <v>0</v>
      </c>
      <c r="M29" s="55">
        <f t="shared" si="4"/>
        <v>99179</v>
      </c>
      <c r="N29" s="55">
        <f t="shared" si="4"/>
        <v>0</v>
      </c>
      <c r="O29" s="55">
        <f t="shared" si="4"/>
        <v>0</v>
      </c>
      <c r="P29" s="56">
        <f t="shared" si="4"/>
        <v>99179</v>
      </c>
    </row>
    <row r="30" spans="1:16" ht="12.75" customHeight="1">
      <c r="A30" s="82"/>
      <c r="B30" s="8" t="s">
        <v>72</v>
      </c>
      <c r="C30" s="83"/>
      <c r="D30" s="85" t="s">
        <v>45</v>
      </c>
      <c r="E30" s="11">
        <f>F30+G30</f>
        <v>99179</v>
      </c>
      <c r="F30" s="10">
        <f>L30</f>
        <v>0</v>
      </c>
      <c r="G30" s="10">
        <f>P30</f>
        <v>99179</v>
      </c>
      <c r="H30" s="78"/>
      <c r="I30" s="78">
        <f>J30+K30+L30</f>
        <v>0</v>
      </c>
      <c r="J30" s="78"/>
      <c r="K30" s="78"/>
      <c r="L30" s="78">
        <v>0</v>
      </c>
      <c r="M30" s="78">
        <f>N30+O30+P30</f>
        <v>99179</v>
      </c>
      <c r="N30" s="78"/>
      <c r="O30" s="78"/>
      <c r="P30" s="80">
        <v>99179</v>
      </c>
    </row>
    <row r="31" spans="1:16" ht="9.75" customHeight="1">
      <c r="A31" s="82"/>
      <c r="B31" s="8" t="s">
        <v>63</v>
      </c>
      <c r="C31" s="84"/>
      <c r="D31" s="86"/>
      <c r="E31" s="11">
        <f>F31+G31</f>
        <v>0</v>
      </c>
      <c r="F31" s="10">
        <v>0</v>
      </c>
      <c r="G31" s="10">
        <v>0</v>
      </c>
      <c r="H31" s="79"/>
      <c r="I31" s="79"/>
      <c r="J31" s="79"/>
      <c r="K31" s="79"/>
      <c r="L31" s="79"/>
      <c r="M31" s="79"/>
      <c r="N31" s="79"/>
      <c r="O31" s="79"/>
      <c r="P31" s="81"/>
    </row>
    <row r="32" spans="1:16" ht="9.75" customHeight="1">
      <c r="A32" s="82"/>
      <c r="B32" s="8" t="s">
        <v>73</v>
      </c>
      <c r="C32" s="84"/>
      <c r="D32" s="86"/>
      <c r="E32" s="11">
        <f>F32+G32</f>
        <v>0</v>
      </c>
      <c r="F32" s="10">
        <v>0</v>
      </c>
      <c r="G32" s="10">
        <v>0</v>
      </c>
      <c r="H32" s="79"/>
      <c r="I32" s="79"/>
      <c r="J32" s="79"/>
      <c r="K32" s="79"/>
      <c r="L32" s="79"/>
      <c r="M32" s="79"/>
      <c r="N32" s="79"/>
      <c r="O32" s="79"/>
      <c r="P32" s="81"/>
    </row>
    <row r="33" spans="1:16" ht="9.75" customHeight="1">
      <c r="A33" s="82"/>
      <c r="B33" s="8" t="s">
        <v>74</v>
      </c>
      <c r="C33" s="84"/>
      <c r="D33" s="86"/>
      <c r="E33" s="39">
        <f>F33+G33</f>
        <v>0</v>
      </c>
      <c r="F33" s="40">
        <v>0</v>
      </c>
      <c r="G33" s="40">
        <v>0</v>
      </c>
      <c r="H33" s="79"/>
      <c r="I33" s="79"/>
      <c r="J33" s="79"/>
      <c r="K33" s="79"/>
      <c r="L33" s="79"/>
      <c r="M33" s="79"/>
      <c r="N33" s="79"/>
      <c r="O33" s="79"/>
      <c r="P33" s="81"/>
    </row>
    <row r="34" spans="1:16" ht="12.75">
      <c r="A34" s="82" t="s">
        <v>57</v>
      </c>
      <c r="B34" s="63" t="s">
        <v>24</v>
      </c>
      <c r="C34" s="68" t="s">
        <v>25</v>
      </c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75"/>
    </row>
    <row r="35" spans="1:16" ht="9.75" customHeight="1">
      <c r="A35" s="82"/>
      <c r="B35" s="63" t="s">
        <v>26</v>
      </c>
      <c r="C35" s="26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76"/>
    </row>
    <row r="36" spans="1:16" ht="9.75" customHeight="1">
      <c r="A36" s="82"/>
      <c r="B36" s="63" t="s">
        <v>27</v>
      </c>
      <c r="C36" s="26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76"/>
    </row>
    <row r="37" spans="1:16" ht="12.75">
      <c r="A37" s="82"/>
      <c r="B37" s="63" t="s">
        <v>28</v>
      </c>
      <c r="C37" s="70" t="s">
        <v>71</v>
      </c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7"/>
    </row>
    <row r="38" spans="1:16" ht="12.75">
      <c r="A38" s="82"/>
      <c r="B38" s="9" t="s">
        <v>29</v>
      </c>
      <c r="C38" s="28"/>
      <c r="D38" s="28"/>
      <c r="E38" s="55">
        <f>SUM(E39:E42)</f>
        <v>70000</v>
      </c>
      <c r="F38" s="55">
        <f>SUM(F39:F42)</f>
        <v>0</v>
      </c>
      <c r="G38" s="55">
        <f>SUM(G39:G42)</f>
        <v>70000</v>
      </c>
      <c r="H38" s="55">
        <f>I38+M38</f>
        <v>70000</v>
      </c>
      <c r="I38" s="55">
        <f aca="true" t="shared" si="5" ref="I38:P38">SUM(I39:I42)</f>
        <v>0</v>
      </c>
      <c r="J38" s="55">
        <f t="shared" si="5"/>
        <v>0</v>
      </c>
      <c r="K38" s="55">
        <f t="shared" si="5"/>
        <v>0</v>
      </c>
      <c r="L38" s="55">
        <f t="shared" si="5"/>
        <v>0</v>
      </c>
      <c r="M38" s="55">
        <f t="shared" si="5"/>
        <v>70000</v>
      </c>
      <c r="N38" s="55">
        <f t="shared" si="5"/>
        <v>0</v>
      </c>
      <c r="O38" s="55">
        <f t="shared" si="5"/>
        <v>0</v>
      </c>
      <c r="P38" s="56">
        <f t="shared" si="5"/>
        <v>70000</v>
      </c>
    </row>
    <row r="39" spans="1:16" ht="13.5" customHeight="1">
      <c r="A39" s="82"/>
      <c r="B39" s="8" t="s">
        <v>72</v>
      </c>
      <c r="C39" s="83"/>
      <c r="D39" s="85" t="s">
        <v>30</v>
      </c>
      <c r="E39" s="11">
        <f>F39+G39</f>
        <v>70000</v>
      </c>
      <c r="F39" s="10">
        <f>L39</f>
        <v>0</v>
      </c>
      <c r="G39" s="10">
        <f>P39</f>
        <v>70000</v>
      </c>
      <c r="H39" s="78"/>
      <c r="I39" s="78">
        <f>J39+K39+L39</f>
        <v>0</v>
      </c>
      <c r="J39" s="78"/>
      <c r="K39" s="78"/>
      <c r="L39" s="78">
        <v>0</v>
      </c>
      <c r="M39" s="78">
        <f>N39+O39+P39</f>
        <v>70000</v>
      </c>
      <c r="N39" s="78"/>
      <c r="O39" s="78"/>
      <c r="P39" s="123">
        <v>70000</v>
      </c>
    </row>
    <row r="40" spans="1:16" ht="9.75" customHeight="1">
      <c r="A40" s="82"/>
      <c r="B40" s="8" t="s">
        <v>63</v>
      </c>
      <c r="C40" s="84"/>
      <c r="D40" s="86"/>
      <c r="E40" s="11">
        <f>F40+G40</f>
        <v>0</v>
      </c>
      <c r="F40" s="10">
        <v>0</v>
      </c>
      <c r="G40" s="10">
        <v>0</v>
      </c>
      <c r="H40" s="79"/>
      <c r="I40" s="79"/>
      <c r="J40" s="79"/>
      <c r="K40" s="79"/>
      <c r="L40" s="79"/>
      <c r="M40" s="79"/>
      <c r="N40" s="79"/>
      <c r="O40" s="79"/>
      <c r="P40" s="124"/>
    </row>
    <row r="41" spans="1:16" ht="9.75" customHeight="1">
      <c r="A41" s="82"/>
      <c r="B41" s="8" t="s">
        <v>73</v>
      </c>
      <c r="C41" s="84"/>
      <c r="D41" s="86"/>
      <c r="E41" s="11">
        <f>F41+G41</f>
        <v>0</v>
      </c>
      <c r="F41" s="10">
        <v>0</v>
      </c>
      <c r="G41" s="10">
        <v>0</v>
      </c>
      <c r="H41" s="79"/>
      <c r="I41" s="79"/>
      <c r="J41" s="79"/>
      <c r="K41" s="79"/>
      <c r="L41" s="79"/>
      <c r="M41" s="79"/>
      <c r="N41" s="79"/>
      <c r="O41" s="79"/>
      <c r="P41" s="124"/>
    </row>
    <row r="42" spans="1:16" ht="9.75" customHeight="1">
      <c r="A42" s="82"/>
      <c r="B42" s="8" t="s">
        <v>74</v>
      </c>
      <c r="C42" s="127"/>
      <c r="D42" s="126"/>
      <c r="E42" s="39">
        <f>F42+G42</f>
        <v>0</v>
      </c>
      <c r="F42" s="40">
        <v>0</v>
      </c>
      <c r="G42" s="40">
        <v>0</v>
      </c>
      <c r="H42" s="122"/>
      <c r="I42" s="122"/>
      <c r="J42" s="122"/>
      <c r="K42" s="122"/>
      <c r="L42" s="122"/>
      <c r="M42" s="122"/>
      <c r="N42" s="122"/>
      <c r="O42" s="122"/>
      <c r="P42" s="125"/>
    </row>
    <row r="43" spans="1:16" ht="13.5" customHeight="1">
      <c r="A43" s="120" t="s">
        <v>58</v>
      </c>
      <c r="B43" s="63" t="s">
        <v>24</v>
      </c>
      <c r="C43" s="64" t="s">
        <v>31</v>
      </c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74"/>
    </row>
    <row r="44" spans="1:16" ht="11.25" customHeight="1">
      <c r="A44" s="121"/>
      <c r="B44" s="63" t="s">
        <v>26</v>
      </c>
      <c r="C44" s="66" t="s">
        <v>51</v>
      </c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48"/>
    </row>
    <row r="45" spans="1:16" ht="11.25" customHeight="1">
      <c r="A45" s="121"/>
      <c r="B45" s="63" t="s">
        <v>27</v>
      </c>
      <c r="C45" s="66" t="s">
        <v>68</v>
      </c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48"/>
    </row>
    <row r="46" spans="1:16" ht="13.5" customHeight="1">
      <c r="A46" s="121"/>
      <c r="B46" s="63" t="s">
        <v>28</v>
      </c>
      <c r="C46" s="67" t="s">
        <v>70</v>
      </c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2"/>
    </row>
    <row r="47" spans="1:16" ht="13.5" customHeight="1">
      <c r="A47" s="121"/>
      <c r="B47" s="9" t="s">
        <v>29</v>
      </c>
      <c r="C47" s="28"/>
      <c r="D47" s="28"/>
      <c r="E47" s="55">
        <f>SUM(E48:E51)</f>
        <v>22906</v>
      </c>
      <c r="F47" s="55">
        <f>SUM(F48:F51)</f>
        <v>1146</v>
      </c>
      <c r="G47" s="55">
        <f>SUM(G48:G51)</f>
        <v>21760</v>
      </c>
      <c r="H47" s="55">
        <f>I47+M47</f>
        <v>22906</v>
      </c>
      <c r="I47" s="55">
        <f aca="true" t="shared" si="6" ref="I47:P47">SUM(I48:I51)</f>
        <v>1146</v>
      </c>
      <c r="J47" s="55">
        <f t="shared" si="6"/>
        <v>0</v>
      </c>
      <c r="K47" s="55">
        <f t="shared" si="6"/>
        <v>0</v>
      </c>
      <c r="L47" s="55">
        <f t="shared" si="6"/>
        <v>1146</v>
      </c>
      <c r="M47" s="55">
        <f t="shared" si="6"/>
        <v>21760</v>
      </c>
      <c r="N47" s="55">
        <f t="shared" si="6"/>
        <v>0</v>
      </c>
      <c r="O47" s="55">
        <f t="shared" si="6"/>
        <v>0</v>
      </c>
      <c r="P47" s="56">
        <f t="shared" si="6"/>
        <v>21760</v>
      </c>
    </row>
    <row r="48" spans="1:16" ht="13.5" customHeight="1">
      <c r="A48" s="121"/>
      <c r="B48" s="8" t="s">
        <v>72</v>
      </c>
      <c r="C48" s="114"/>
      <c r="D48" s="115" t="s">
        <v>30</v>
      </c>
      <c r="E48" s="11">
        <f>F48+G48</f>
        <v>22906</v>
      </c>
      <c r="F48" s="10">
        <f>L48</f>
        <v>1146</v>
      </c>
      <c r="G48" s="10">
        <f>P48</f>
        <v>21760</v>
      </c>
      <c r="H48" s="116"/>
      <c r="I48" s="116">
        <f>J48+K48+L48</f>
        <v>1146</v>
      </c>
      <c r="J48" s="116"/>
      <c r="K48" s="116"/>
      <c r="L48" s="117">
        <v>1146</v>
      </c>
      <c r="M48" s="116">
        <f>N48+O48+P48</f>
        <v>21760</v>
      </c>
      <c r="N48" s="116"/>
      <c r="O48" s="116"/>
      <c r="P48" s="119">
        <v>21760</v>
      </c>
    </row>
    <row r="49" spans="1:16" ht="9" customHeight="1">
      <c r="A49" s="121"/>
      <c r="B49" s="8" t="s">
        <v>63</v>
      </c>
      <c r="C49" s="114"/>
      <c r="D49" s="115"/>
      <c r="E49" s="11">
        <f>F49+G49</f>
        <v>0</v>
      </c>
      <c r="F49" s="10"/>
      <c r="G49" s="10"/>
      <c r="H49" s="116"/>
      <c r="I49" s="116"/>
      <c r="J49" s="116"/>
      <c r="K49" s="116"/>
      <c r="L49" s="117"/>
      <c r="M49" s="116"/>
      <c r="N49" s="116"/>
      <c r="O49" s="116"/>
      <c r="P49" s="119"/>
    </row>
    <row r="50" spans="1:16" ht="9" customHeight="1">
      <c r="A50" s="121"/>
      <c r="B50" s="8" t="s">
        <v>73</v>
      </c>
      <c r="C50" s="114"/>
      <c r="D50" s="115"/>
      <c r="E50" s="11">
        <f>F50+G50</f>
        <v>0</v>
      </c>
      <c r="F50" s="10">
        <f>L50</f>
        <v>0</v>
      </c>
      <c r="G50" s="10">
        <v>0</v>
      </c>
      <c r="H50" s="116"/>
      <c r="I50" s="116"/>
      <c r="J50" s="116"/>
      <c r="K50" s="116"/>
      <c r="L50" s="117"/>
      <c r="M50" s="116"/>
      <c r="N50" s="116"/>
      <c r="O50" s="116"/>
      <c r="P50" s="119"/>
    </row>
    <row r="51" spans="1:16" ht="9" customHeight="1" thickBot="1">
      <c r="A51" s="113"/>
      <c r="B51" s="8" t="s">
        <v>74</v>
      </c>
      <c r="C51" s="83"/>
      <c r="D51" s="85"/>
      <c r="E51" s="39">
        <f>F51+G51</f>
        <v>0</v>
      </c>
      <c r="F51" s="40">
        <f>L51</f>
        <v>0</v>
      </c>
      <c r="G51" s="40">
        <v>0</v>
      </c>
      <c r="H51" s="78"/>
      <c r="I51" s="78"/>
      <c r="J51" s="78"/>
      <c r="K51" s="78"/>
      <c r="L51" s="118"/>
      <c r="M51" s="78"/>
      <c r="N51" s="78"/>
      <c r="O51" s="78"/>
      <c r="P51" s="80"/>
    </row>
    <row r="52" spans="1:16" ht="13.5" customHeight="1" hidden="1">
      <c r="A52" s="82" t="s">
        <v>59</v>
      </c>
      <c r="B52" s="63" t="s">
        <v>24</v>
      </c>
      <c r="C52" s="68" t="s">
        <v>31</v>
      </c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75"/>
    </row>
    <row r="53" spans="1:16" ht="13.5" customHeight="1" hidden="1">
      <c r="A53" s="82"/>
      <c r="B53" s="63" t="s">
        <v>26</v>
      </c>
      <c r="C53" s="26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76"/>
    </row>
    <row r="54" spans="1:16" ht="13.5" customHeight="1" hidden="1">
      <c r="A54" s="82"/>
      <c r="B54" s="63" t="s">
        <v>27</v>
      </c>
      <c r="C54" s="26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76"/>
    </row>
    <row r="55" spans="1:16" ht="13.5" customHeight="1" hidden="1">
      <c r="A55" s="82"/>
      <c r="B55" s="63" t="s">
        <v>28</v>
      </c>
      <c r="C55" s="70" t="s">
        <v>65</v>
      </c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7"/>
    </row>
    <row r="56" spans="1:16" ht="13.5" customHeight="1" hidden="1">
      <c r="A56" s="82"/>
      <c r="B56" s="9" t="s">
        <v>29</v>
      </c>
      <c r="C56" s="28"/>
      <c r="D56" s="28"/>
      <c r="E56" s="55">
        <f>SUM(E57:E60)</f>
        <v>0</v>
      </c>
      <c r="F56" s="55">
        <f>SUM(F57:F60)</f>
        <v>0</v>
      </c>
      <c r="G56" s="55">
        <f>SUM(G57:G60)</f>
        <v>0</v>
      </c>
      <c r="H56" s="55">
        <f>I56+M56</f>
        <v>0</v>
      </c>
      <c r="I56" s="55">
        <f aca="true" t="shared" si="7" ref="I56:P56">SUM(I57:I60)</f>
        <v>0</v>
      </c>
      <c r="J56" s="55">
        <f t="shared" si="7"/>
        <v>0</v>
      </c>
      <c r="K56" s="55">
        <f t="shared" si="7"/>
        <v>0</v>
      </c>
      <c r="L56" s="55">
        <f t="shared" si="7"/>
        <v>0</v>
      </c>
      <c r="M56" s="55">
        <f t="shared" si="7"/>
        <v>0</v>
      </c>
      <c r="N56" s="55">
        <f t="shared" si="7"/>
        <v>0</v>
      </c>
      <c r="O56" s="55">
        <f t="shared" si="7"/>
        <v>0</v>
      </c>
      <c r="P56" s="56">
        <f t="shared" si="7"/>
        <v>0</v>
      </c>
    </row>
    <row r="57" spans="1:16" ht="13.5" customHeight="1" hidden="1">
      <c r="A57" s="82"/>
      <c r="B57" s="8" t="s">
        <v>62</v>
      </c>
      <c r="C57" s="83"/>
      <c r="D57" s="85" t="s">
        <v>66</v>
      </c>
      <c r="E57" s="11">
        <f>F57+G57</f>
        <v>0</v>
      </c>
      <c r="F57" s="10">
        <f>L57</f>
        <v>0</v>
      </c>
      <c r="G57" s="10">
        <f>P57</f>
        <v>0</v>
      </c>
      <c r="H57" s="78"/>
      <c r="I57" s="78">
        <f>J57+K57+L57</f>
        <v>0</v>
      </c>
      <c r="J57" s="78"/>
      <c r="K57" s="78"/>
      <c r="L57" s="78">
        <v>0</v>
      </c>
      <c r="M57" s="78">
        <f>N57+O57+P57</f>
        <v>0</v>
      </c>
      <c r="N57" s="78"/>
      <c r="O57" s="78"/>
      <c r="P57" s="80">
        <v>0</v>
      </c>
    </row>
    <row r="58" spans="1:16" ht="13.5" customHeight="1" hidden="1">
      <c r="A58" s="82"/>
      <c r="B58" s="8" t="s">
        <v>54</v>
      </c>
      <c r="C58" s="84"/>
      <c r="D58" s="86"/>
      <c r="E58" s="11">
        <f>F58+G58</f>
        <v>0</v>
      </c>
      <c r="F58" s="10">
        <v>0</v>
      </c>
      <c r="G58" s="10">
        <v>0</v>
      </c>
      <c r="H58" s="79"/>
      <c r="I58" s="79"/>
      <c r="J58" s="79"/>
      <c r="K58" s="79"/>
      <c r="L58" s="79"/>
      <c r="M58" s="79"/>
      <c r="N58" s="79"/>
      <c r="O58" s="79"/>
      <c r="P58" s="81"/>
    </row>
    <row r="59" spans="1:16" ht="9.75" customHeight="1" hidden="1">
      <c r="A59" s="82"/>
      <c r="B59" s="8" t="s">
        <v>63</v>
      </c>
      <c r="C59" s="84"/>
      <c r="D59" s="86"/>
      <c r="E59" s="11">
        <f>F59+G59</f>
        <v>0</v>
      </c>
      <c r="F59" s="10">
        <v>0</v>
      </c>
      <c r="G59" s="10">
        <v>0</v>
      </c>
      <c r="H59" s="79"/>
      <c r="I59" s="79"/>
      <c r="J59" s="79"/>
      <c r="K59" s="79"/>
      <c r="L59" s="79"/>
      <c r="M59" s="79"/>
      <c r="N59" s="79"/>
      <c r="O59" s="79"/>
      <c r="P59" s="81"/>
    </row>
    <row r="60" spans="1:16" ht="9.75" customHeight="1" hidden="1">
      <c r="A60" s="82"/>
      <c r="B60" s="8" t="s">
        <v>64</v>
      </c>
      <c r="C60" s="84"/>
      <c r="D60" s="86"/>
      <c r="E60" s="39">
        <f>F60+G60</f>
        <v>0</v>
      </c>
      <c r="F60" s="40">
        <v>0</v>
      </c>
      <c r="G60" s="40">
        <v>0</v>
      </c>
      <c r="H60" s="79"/>
      <c r="I60" s="79"/>
      <c r="J60" s="79"/>
      <c r="K60" s="79"/>
      <c r="L60" s="79"/>
      <c r="M60" s="79"/>
      <c r="N60" s="79"/>
      <c r="O60" s="79"/>
      <c r="P60" s="81"/>
    </row>
    <row r="61" spans="1:16" ht="13.5" customHeight="1" hidden="1">
      <c r="A61" s="82" t="s">
        <v>60</v>
      </c>
      <c r="B61" s="63" t="s">
        <v>24</v>
      </c>
      <c r="C61" s="64" t="s">
        <v>31</v>
      </c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74"/>
    </row>
    <row r="62" spans="1:16" ht="13.5" customHeight="1" hidden="1">
      <c r="A62" s="82"/>
      <c r="B62" s="63" t="s">
        <v>26</v>
      </c>
      <c r="C62" s="66" t="s">
        <v>51</v>
      </c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48"/>
    </row>
    <row r="63" spans="1:16" ht="13.5" customHeight="1" hidden="1">
      <c r="A63" s="82"/>
      <c r="B63" s="63" t="s">
        <v>27</v>
      </c>
      <c r="C63" s="66" t="s">
        <v>50</v>
      </c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48"/>
    </row>
    <row r="64" spans="1:16" ht="13.5" customHeight="1" hidden="1">
      <c r="A64" s="82"/>
      <c r="B64" s="63" t="s">
        <v>28</v>
      </c>
      <c r="C64" s="67" t="s">
        <v>52</v>
      </c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2"/>
    </row>
    <row r="65" spans="1:16" ht="13.5" customHeight="1" hidden="1">
      <c r="A65" s="82"/>
      <c r="B65" s="9" t="s">
        <v>29</v>
      </c>
      <c r="C65" s="28"/>
      <c r="D65" s="28"/>
      <c r="E65" s="55">
        <f>SUM(E66:E69)</f>
        <v>0</v>
      </c>
      <c r="F65" s="55">
        <f>SUM(F66:F69)</f>
        <v>0</v>
      </c>
      <c r="G65" s="55">
        <f>SUM(G66:G69)</f>
        <v>0</v>
      </c>
      <c r="H65" s="55">
        <f>I65+M65</f>
        <v>0</v>
      </c>
      <c r="I65" s="55">
        <f aca="true" t="shared" si="8" ref="I65:P65">SUM(I66:I69)</f>
        <v>0</v>
      </c>
      <c r="J65" s="55">
        <f t="shared" si="8"/>
        <v>0</v>
      </c>
      <c r="K65" s="55">
        <f t="shared" si="8"/>
        <v>0</v>
      </c>
      <c r="L65" s="55">
        <f t="shared" si="8"/>
        <v>0</v>
      </c>
      <c r="M65" s="55">
        <f t="shared" si="8"/>
        <v>0</v>
      </c>
      <c r="N65" s="55">
        <f t="shared" si="8"/>
        <v>0</v>
      </c>
      <c r="O65" s="55">
        <f t="shared" si="8"/>
        <v>0</v>
      </c>
      <c r="P65" s="56">
        <f t="shared" si="8"/>
        <v>0</v>
      </c>
    </row>
    <row r="66" spans="1:16" ht="12.75" customHeight="1" hidden="1">
      <c r="A66" s="82"/>
      <c r="B66" s="8" t="s">
        <v>62</v>
      </c>
      <c r="C66" s="114"/>
      <c r="D66" s="115" t="s">
        <v>30</v>
      </c>
      <c r="E66" s="11">
        <f>F66+G66</f>
        <v>0</v>
      </c>
      <c r="F66" s="10">
        <f>L66</f>
        <v>0</v>
      </c>
      <c r="G66" s="10">
        <f>P66</f>
        <v>0</v>
      </c>
      <c r="H66" s="116"/>
      <c r="I66" s="116">
        <f>J66+K66+L66</f>
        <v>0</v>
      </c>
      <c r="J66" s="116"/>
      <c r="K66" s="116"/>
      <c r="L66" s="116">
        <v>0</v>
      </c>
      <c r="M66" s="116">
        <f>N66+O66+P66</f>
        <v>0</v>
      </c>
      <c r="N66" s="116"/>
      <c r="O66" s="116"/>
      <c r="P66" s="119"/>
    </row>
    <row r="67" spans="1:16" ht="12.75" hidden="1">
      <c r="A67" s="82"/>
      <c r="B67" s="8" t="s">
        <v>54</v>
      </c>
      <c r="C67" s="114"/>
      <c r="D67" s="115"/>
      <c r="E67" s="11">
        <f>F67+G67</f>
        <v>0</v>
      </c>
      <c r="F67" s="10">
        <v>0</v>
      </c>
      <c r="G67" s="10">
        <v>0</v>
      </c>
      <c r="H67" s="116"/>
      <c r="I67" s="116"/>
      <c r="J67" s="116"/>
      <c r="K67" s="116"/>
      <c r="L67" s="116"/>
      <c r="M67" s="116"/>
      <c r="N67" s="116"/>
      <c r="O67" s="116"/>
      <c r="P67" s="119"/>
    </row>
    <row r="68" spans="1:16" ht="9.75" customHeight="1" hidden="1">
      <c r="A68" s="82"/>
      <c r="B68" s="8" t="s">
        <v>63</v>
      </c>
      <c r="C68" s="114"/>
      <c r="D68" s="115"/>
      <c r="E68" s="11">
        <f>F68+G68</f>
        <v>0</v>
      </c>
      <c r="F68" s="10">
        <f>L68</f>
        <v>0</v>
      </c>
      <c r="G68" s="10">
        <v>0</v>
      </c>
      <c r="H68" s="116"/>
      <c r="I68" s="116"/>
      <c r="J68" s="116"/>
      <c r="K68" s="116"/>
      <c r="L68" s="116"/>
      <c r="M68" s="116"/>
      <c r="N68" s="116"/>
      <c r="O68" s="116"/>
      <c r="P68" s="119"/>
    </row>
    <row r="69" spans="1:16" ht="9.75" customHeight="1" hidden="1" thickBot="1">
      <c r="A69" s="120"/>
      <c r="B69" s="8" t="s">
        <v>64</v>
      </c>
      <c r="C69" s="83"/>
      <c r="D69" s="85"/>
      <c r="E69" s="39">
        <f>F69+G69</f>
        <v>0</v>
      </c>
      <c r="F69" s="40">
        <f>L69</f>
        <v>0</v>
      </c>
      <c r="G69" s="40">
        <v>0</v>
      </c>
      <c r="H69" s="78"/>
      <c r="I69" s="78"/>
      <c r="J69" s="78"/>
      <c r="K69" s="78"/>
      <c r="L69" s="78"/>
      <c r="M69" s="78"/>
      <c r="N69" s="78"/>
      <c r="O69" s="78"/>
      <c r="P69" s="80"/>
    </row>
    <row r="70" spans="1:16" ht="16.5" customHeight="1" thickBot="1">
      <c r="A70" s="128">
        <v>2</v>
      </c>
      <c r="B70" s="41" t="s">
        <v>32</v>
      </c>
      <c r="C70" s="130" t="s">
        <v>33</v>
      </c>
      <c r="D70" s="130"/>
      <c r="E70" s="42">
        <f aca="true" t="shared" si="9" ref="E70:P70">SUM(E71:E74)</f>
        <v>0</v>
      </c>
      <c r="F70" s="42">
        <f t="shared" si="9"/>
        <v>0</v>
      </c>
      <c r="G70" s="42">
        <f t="shared" si="9"/>
        <v>0</v>
      </c>
      <c r="H70" s="42">
        <f t="shared" si="9"/>
        <v>0</v>
      </c>
      <c r="I70" s="42">
        <f t="shared" si="9"/>
        <v>0</v>
      </c>
      <c r="J70" s="42">
        <f t="shared" si="9"/>
        <v>0</v>
      </c>
      <c r="K70" s="42">
        <f t="shared" si="9"/>
        <v>0</v>
      </c>
      <c r="L70" s="42">
        <f t="shared" si="9"/>
        <v>0</v>
      </c>
      <c r="M70" s="42">
        <f t="shared" si="9"/>
        <v>0</v>
      </c>
      <c r="N70" s="42">
        <f t="shared" si="9"/>
        <v>0</v>
      </c>
      <c r="O70" s="42">
        <f t="shared" si="9"/>
        <v>0</v>
      </c>
      <c r="P70" s="43">
        <f t="shared" si="9"/>
        <v>0</v>
      </c>
    </row>
    <row r="71" spans="1:16" ht="8.25" customHeight="1" thickBot="1">
      <c r="A71" s="129"/>
      <c r="B71" s="6" t="s">
        <v>72</v>
      </c>
      <c r="C71" s="110" t="s">
        <v>4</v>
      </c>
      <c r="D71" s="110"/>
      <c r="E71" s="12">
        <f>F71+G71</f>
        <v>0</v>
      </c>
      <c r="F71" s="12">
        <f>I71</f>
        <v>0</v>
      </c>
      <c r="G71" s="12">
        <f>M71</f>
        <v>0</v>
      </c>
      <c r="H71" s="12">
        <f>I71+M71</f>
        <v>0</v>
      </c>
      <c r="I71" s="12">
        <f>L71</f>
        <v>0</v>
      </c>
      <c r="J71" s="12">
        <f>J80+J89</f>
        <v>0</v>
      </c>
      <c r="K71" s="12">
        <f>K80+K89</f>
        <v>0</v>
      </c>
      <c r="L71" s="12">
        <f>L79+L88</f>
        <v>0</v>
      </c>
      <c r="M71" s="12">
        <f>P71</f>
        <v>0</v>
      </c>
      <c r="N71" s="12">
        <f>N80+N89</f>
        <v>0</v>
      </c>
      <c r="O71" s="12">
        <f>O80+O89</f>
        <v>0</v>
      </c>
      <c r="P71" s="44">
        <f>P79+P88</f>
        <v>0</v>
      </c>
    </row>
    <row r="72" spans="1:16" ht="8.25" customHeight="1" thickBot="1">
      <c r="A72" s="129"/>
      <c r="B72" s="6" t="s">
        <v>63</v>
      </c>
      <c r="C72" s="110" t="s">
        <v>4</v>
      </c>
      <c r="D72" s="110"/>
      <c r="E72" s="12">
        <f>F72+G72</f>
        <v>0</v>
      </c>
      <c r="F72" s="12">
        <f>I72</f>
        <v>0</v>
      </c>
      <c r="G72" s="12">
        <f>M72</f>
        <v>0</v>
      </c>
      <c r="H72" s="12">
        <f>I72+M72</f>
        <v>0</v>
      </c>
      <c r="I72" s="12">
        <f>L72</f>
        <v>0</v>
      </c>
      <c r="J72" s="12">
        <f aca="true" t="shared" si="10" ref="J72:K74">J81</f>
        <v>0</v>
      </c>
      <c r="K72" s="12">
        <f t="shared" si="10"/>
        <v>0</v>
      </c>
      <c r="L72" s="12">
        <f>F81+F90</f>
        <v>0</v>
      </c>
      <c r="M72" s="12">
        <f>P72</f>
        <v>0</v>
      </c>
      <c r="N72" s="12">
        <f aca="true" t="shared" si="11" ref="N72:O74">N81</f>
        <v>0</v>
      </c>
      <c r="O72" s="12">
        <f t="shared" si="11"/>
        <v>0</v>
      </c>
      <c r="P72" s="44">
        <f>G81+G90</f>
        <v>0</v>
      </c>
    </row>
    <row r="73" spans="1:16" ht="8.25" customHeight="1" thickBot="1">
      <c r="A73" s="129"/>
      <c r="B73" s="6" t="s">
        <v>73</v>
      </c>
      <c r="C73" s="110" t="s">
        <v>4</v>
      </c>
      <c r="D73" s="110"/>
      <c r="E73" s="12">
        <f>F73+G73</f>
        <v>0</v>
      </c>
      <c r="F73" s="12">
        <f>I73</f>
        <v>0</v>
      </c>
      <c r="G73" s="12">
        <f>M73</f>
        <v>0</v>
      </c>
      <c r="H73" s="12">
        <f>I73+M73</f>
        <v>0</v>
      </c>
      <c r="I73" s="12">
        <f>L73</f>
        <v>0</v>
      </c>
      <c r="J73" s="12">
        <f t="shared" si="10"/>
        <v>0</v>
      </c>
      <c r="K73" s="12">
        <f t="shared" si="10"/>
        <v>0</v>
      </c>
      <c r="L73" s="12">
        <f>F82+F91</f>
        <v>0</v>
      </c>
      <c r="M73" s="12">
        <f>P73</f>
        <v>0</v>
      </c>
      <c r="N73" s="12">
        <f t="shared" si="11"/>
        <v>0</v>
      </c>
      <c r="O73" s="12">
        <f t="shared" si="11"/>
        <v>0</v>
      </c>
      <c r="P73" s="44">
        <f>G82+G91</f>
        <v>0</v>
      </c>
    </row>
    <row r="74" spans="1:16" ht="8.25" customHeight="1" thickBot="1">
      <c r="A74" s="108"/>
      <c r="B74" s="33" t="s">
        <v>74</v>
      </c>
      <c r="C74" s="111" t="s">
        <v>4</v>
      </c>
      <c r="D74" s="111"/>
      <c r="E74" s="45">
        <f>F74+G74</f>
        <v>0</v>
      </c>
      <c r="F74" s="45">
        <f>I74</f>
        <v>0</v>
      </c>
      <c r="G74" s="45">
        <f>M74</f>
        <v>0</v>
      </c>
      <c r="H74" s="45">
        <f>I74+M74</f>
        <v>0</v>
      </c>
      <c r="I74" s="45">
        <f>L74</f>
        <v>0</v>
      </c>
      <c r="J74" s="45">
        <f t="shared" si="10"/>
        <v>0</v>
      </c>
      <c r="K74" s="45">
        <f t="shared" si="10"/>
        <v>0</v>
      </c>
      <c r="L74" s="45">
        <f>F83+F92</f>
        <v>0</v>
      </c>
      <c r="M74" s="45">
        <f>P74</f>
        <v>0</v>
      </c>
      <c r="N74" s="45">
        <f t="shared" si="11"/>
        <v>0</v>
      </c>
      <c r="O74" s="45">
        <f t="shared" si="11"/>
        <v>0</v>
      </c>
      <c r="P74" s="46">
        <f>G83+G92</f>
        <v>0</v>
      </c>
    </row>
    <row r="75" spans="1:16" ht="13.5" hidden="1" thickBot="1">
      <c r="A75" s="113" t="s">
        <v>61</v>
      </c>
      <c r="B75" s="28" t="s">
        <v>24</v>
      </c>
      <c r="C75" s="57" t="s">
        <v>48</v>
      </c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9"/>
    </row>
    <row r="76" spans="1:16" ht="10.5" customHeight="1" hidden="1" thickBot="1">
      <c r="A76" s="131"/>
      <c r="B76" s="8" t="s">
        <v>26</v>
      </c>
      <c r="C76" s="37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48"/>
    </row>
    <row r="77" spans="1:16" ht="10.5" customHeight="1" hidden="1" thickBot="1">
      <c r="A77" s="131"/>
      <c r="B77" s="8" t="s">
        <v>34</v>
      </c>
      <c r="C77" s="37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48"/>
    </row>
    <row r="78" spans="1:16" ht="13.5" hidden="1" thickBot="1">
      <c r="A78" s="131"/>
      <c r="B78" s="8" t="s">
        <v>28</v>
      </c>
      <c r="C78" s="60" t="s">
        <v>49</v>
      </c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2"/>
    </row>
    <row r="79" spans="1:16" ht="13.5" hidden="1" thickBot="1">
      <c r="A79" s="131"/>
      <c r="B79" s="8" t="s">
        <v>29</v>
      </c>
      <c r="C79" s="28"/>
      <c r="D79" s="28"/>
      <c r="E79" s="55">
        <f>SUM(E80:E83)</f>
        <v>0</v>
      </c>
      <c r="F79" s="55">
        <f>SUM(F80:F83)</f>
        <v>0</v>
      </c>
      <c r="G79" s="55">
        <f>SUM(G80:G83)</f>
        <v>0</v>
      </c>
      <c r="H79" s="55">
        <f>I79+M79</f>
        <v>0</v>
      </c>
      <c r="I79" s="55">
        <f>SUM(I80:I83)</f>
        <v>0</v>
      </c>
      <c r="J79" s="55">
        <v>0</v>
      </c>
      <c r="K79" s="55">
        <v>0</v>
      </c>
      <c r="L79" s="55">
        <f>SUM(L80:L83)</f>
        <v>0</v>
      </c>
      <c r="M79" s="55">
        <f>SUM(M80:M83)</f>
        <v>0</v>
      </c>
      <c r="N79" s="55">
        <v>0</v>
      </c>
      <c r="O79" s="55">
        <v>0</v>
      </c>
      <c r="P79" s="56">
        <f>SUM(P80:P83)</f>
        <v>0</v>
      </c>
    </row>
    <row r="80" spans="1:16" ht="12.75" customHeight="1" hidden="1" thickBot="1">
      <c r="A80" s="131"/>
      <c r="B80" s="8" t="s">
        <v>62</v>
      </c>
      <c r="C80" s="36"/>
      <c r="D80" s="115" t="s">
        <v>35</v>
      </c>
      <c r="E80" s="11">
        <f>F80+G80</f>
        <v>0</v>
      </c>
      <c r="F80" s="10">
        <f>L80</f>
        <v>0</v>
      </c>
      <c r="G80" s="10">
        <f>P80</f>
        <v>0</v>
      </c>
      <c r="H80" s="116"/>
      <c r="I80" s="116">
        <f>J80+K80+L80</f>
        <v>0</v>
      </c>
      <c r="J80" s="116"/>
      <c r="K80" s="116"/>
      <c r="L80" s="116">
        <v>0</v>
      </c>
      <c r="M80" s="116">
        <f>N80+O80+P80</f>
        <v>0</v>
      </c>
      <c r="N80" s="116"/>
      <c r="O80" s="116"/>
      <c r="P80" s="119">
        <v>0</v>
      </c>
    </row>
    <row r="81" spans="1:16" ht="13.5" hidden="1" thickBot="1">
      <c r="A81" s="131"/>
      <c r="B81" s="8" t="s">
        <v>54</v>
      </c>
      <c r="C81" s="36"/>
      <c r="D81" s="115"/>
      <c r="E81" s="11">
        <f>F81+G81</f>
        <v>0</v>
      </c>
      <c r="F81" s="10">
        <v>0</v>
      </c>
      <c r="G81" s="10">
        <v>0</v>
      </c>
      <c r="H81" s="116"/>
      <c r="I81" s="116"/>
      <c r="J81" s="116"/>
      <c r="K81" s="116"/>
      <c r="L81" s="116"/>
      <c r="M81" s="116"/>
      <c r="N81" s="116"/>
      <c r="O81" s="116"/>
      <c r="P81" s="119"/>
    </row>
    <row r="82" spans="1:16" ht="9.75" customHeight="1" hidden="1" thickBot="1">
      <c r="A82" s="131"/>
      <c r="B82" s="8" t="s">
        <v>63</v>
      </c>
      <c r="C82" s="36"/>
      <c r="D82" s="115"/>
      <c r="E82" s="11">
        <f>F82+G82</f>
        <v>0</v>
      </c>
      <c r="F82" s="10">
        <v>0</v>
      </c>
      <c r="G82" s="10">
        <v>0</v>
      </c>
      <c r="H82" s="116"/>
      <c r="I82" s="116"/>
      <c r="J82" s="116"/>
      <c r="K82" s="116"/>
      <c r="L82" s="116"/>
      <c r="M82" s="116"/>
      <c r="N82" s="116"/>
      <c r="O82" s="116"/>
      <c r="P82" s="119"/>
    </row>
    <row r="83" spans="1:16" ht="9.75" customHeight="1" hidden="1" thickBot="1">
      <c r="A83" s="131"/>
      <c r="B83" s="8" t="s">
        <v>64</v>
      </c>
      <c r="C83" s="36"/>
      <c r="D83" s="115"/>
      <c r="E83" s="11">
        <v>0</v>
      </c>
      <c r="F83" s="10">
        <v>0</v>
      </c>
      <c r="G83" s="10">
        <v>0</v>
      </c>
      <c r="H83" s="116"/>
      <c r="I83" s="116"/>
      <c r="J83" s="116"/>
      <c r="K83" s="116"/>
      <c r="L83" s="116"/>
      <c r="M83" s="116"/>
      <c r="N83" s="116"/>
      <c r="O83" s="116"/>
      <c r="P83" s="119"/>
    </row>
    <row r="84" spans="1:16" ht="12.75" hidden="1">
      <c r="A84" s="82" t="s">
        <v>36</v>
      </c>
      <c r="B84" s="8" t="s">
        <v>24</v>
      </c>
      <c r="C84" s="18" t="s">
        <v>37</v>
      </c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49"/>
    </row>
    <row r="85" spans="1:16" ht="12.75" hidden="1">
      <c r="A85" s="82"/>
      <c r="B85" s="8" t="s">
        <v>26</v>
      </c>
      <c r="C85" s="13" t="s">
        <v>38</v>
      </c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50"/>
    </row>
    <row r="86" spans="1:16" ht="12.75" hidden="1">
      <c r="A86" s="82"/>
      <c r="B86" s="8" t="s">
        <v>27</v>
      </c>
      <c r="C86" s="13" t="s">
        <v>39</v>
      </c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50"/>
    </row>
    <row r="87" spans="1:16" ht="12.75" hidden="1">
      <c r="A87" s="82"/>
      <c r="B87" s="8" t="s">
        <v>28</v>
      </c>
      <c r="C87" s="15" t="s">
        <v>40</v>
      </c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51"/>
    </row>
    <row r="88" spans="1:16" ht="12.75" hidden="1">
      <c r="A88" s="82"/>
      <c r="B88" s="8" t="s">
        <v>29</v>
      </c>
      <c r="C88" s="8"/>
      <c r="D88" s="8"/>
      <c r="E88" s="10">
        <f aca="true" t="shared" si="12" ref="E88:P88">SUM(E89:E92)</f>
        <v>0</v>
      </c>
      <c r="F88" s="10">
        <f t="shared" si="12"/>
        <v>0</v>
      </c>
      <c r="G88" s="10">
        <f t="shared" si="12"/>
        <v>0</v>
      </c>
      <c r="H88" s="10">
        <f t="shared" si="12"/>
        <v>0</v>
      </c>
      <c r="I88" s="10">
        <f t="shared" si="12"/>
        <v>0</v>
      </c>
      <c r="J88" s="10">
        <f t="shared" si="12"/>
        <v>0</v>
      </c>
      <c r="K88" s="10">
        <f t="shared" si="12"/>
        <v>0</v>
      </c>
      <c r="L88" s="10">
        <f t="shared" si="12"/>
        <v>0</v>
      </c>
      <c r="M88" s="10">
        <f t="shared" si="12"/>
        <v>0</v>
      </c>
      <c r="N88" s="10">
        <f t="shared" si="12"/>
        <v>0</v>
      </c>
      <c r="O88" s="10">
        <f t="shared" si="12"/>
        <v>0</v>
      </c>
      <c r="P88" s="47">
        <f t="shared" si="12"/>
        <v>0</v>
      </c>
    </row>
    <row r="89" spans="1:16" ht="12.75" customHeight="1" hidden="1">
      <c r="A89" s="82"/>
      <c r="B89" s="8" t="s">
        <v>53</v>
      </c>
      <c r="C89" s="114"/>
      <c r="D89" s="115" t="s">
        <v>41</v>
      </c>
      <c r="E89" s="17">
        <f>F89+G89</f>
        <v>0</v>
      </c>
      <c r="F89" s="10">
        <f>L89</f>
        <v>0</v>
      </c>
      <c r="G89" s="10">
        <f>P89</f>
        <v>0</v>
      </c>
      <c r="H89" s="116">
        <f>I89+M89</f>
        <v>0</v>
      </c>
      <c r="I89" s="116">
        <f>J89+K89+L89</f>
        <v>0</v>
      </c>
      <c r="J89" s="116"/>
      <c r="K89" s="116"/>
      <c r="L89" s="116">
        <v>0</v>
      </c>
      <c r="M89" s="116">
        <f>N89+O89+P89</f>
        <v>0</v>
      </c>
      <c r="N89" s="116"/>
      <c r="O89" s="116"/>
      <c r="P89" s="119">
        <v>0</v>
      </c>
    </row>
    <row r="90" spans="1:16" ht="12.75" hidden="1">
      <c r="A90" s="82"/>
      <c r="B90" s="8" t="s">
        <v>44</v>
      </c>
      <c r="C90" s="114"/>
      <c r="D90" s="115"/>
      <c r="E90" s="17">
        <f>F90+G90</f>
        <v>0</v>
      </c>
      <c r="F90" s="10">
        <v>0</v>
      </c>
      <c r="G90" s="10">
        <v>0</v>
      </c>
      <c r="H90" s="116"/>
      <c r="I90" s="116"/>
      <c r="J90" s="116"/>
      <c r="K90" s="116"/>
      <c r="L90" s="116"/>
      <c r="M90" s="116"/>
      <c r="N90" s="116"/>
      <c r="O90" s="116"/>
      <c r="P90" s="119"/>
    </row>
    <row r="91" spans="1:16" ht="12.75" hidden="1">
      <c r="A91" s="82"/>
      <c r="B91" s="8" t="s">
        <v>54</v>
      </c>
      <c r="C91" s="114"/>
      <c r="D91" s="115"/>
      <c r="E91" s="17">
        <f>F91+G91</f>
        <v>0</v>
      </c>
      <c r="F91" s="10">
        <v>0</v>
      </c>
      <c r="G91" s="10">
        <v>0</v>
      </c>
      <c r="H91" s="116"/>
      <c r="I91" s="116"/>
      <c r="J91" s="116"/>
      <c r="K91" s="116"/>
      <c r="L91" s="116"/>
      <c r="M91" s="116"/>
      <c r="N91" s="116"/>
      <c r="O91" s="116"/>
      <c r="P91" s="119"/>
    </row>
    <row r="92" spans="1:16" ht="12.75" hidden="1">
      <c r="A92" s="82"/>
      <c r="B92" s="8" t="s">
        <v>55</v>
      </c>
      <c r="C92" s="114"/>
      <c r="D92" s="115"/>
      <c r="E92" s="17">
        <f>F92+G92</f>
        <v>0</v>
      </c>
      <c r="F92" s="10">
        <v>0</v>
      </c>
      <c r="G92" s="10">
        <v>0</v>
      </c>
      <c r="H92" s="116"/>
      <c r="I92" s="116"/>
      <c r="J92" s="116"/>
      <c r="K92" s="116"/>
      <c r="L92" s="116"/>
      <c r="M92" s="116"/>
      <c r="N92" s="116"/>
      <c r="O92" s="116"/>
      <c r="P92" s="119"/>
    </row>
    <row r="93" spans="1:16" ht="17.25" customHeight="1" thickBot="1">
      <c r="A93" s="132" t="s">
        <v>3</v>
      </c>
      <c r="B93" s="133"/>
      <c r="C93" s="133"/>
      <c r="D93" s="133"/>
      <c r="E93" s="52">
        <f aca="true" t="shared" si="13" ref="E93:P93">E11+E70</f>
        <v>207001</v>
      </c>
      <c r="F93" s="52">
        <f t="shared" si="13"/>
        <v>2717</v>
      </c>
      <c r="G93" s="53">
        <f t="shared" si="13"/>
        <v>204284</v>
      </c>
      <c r="H93" s="52">
        <f t="shared" si="13"/>
        <v>207001</v>
      </c>
      <c r="I93" s="52">
        <f t="shared" si="13"/>
        <v>2717</v>
      </c>
      <c r="J93" s="52">
        <f t="shared" si="13"/>
        <v>0</v>
      </c>
      <c r="K93" s="52">
        <f t="shared" si="13"/>
        <v>0</v>
      </c>
      <c r="L93" s="52">
        <f t="shared" si="13"/>
        <v>2717</v>
      </c>
      <c r="M93" s="52">
        <f t="shared" si="13"/>
        <v>204284</v>
      </c>
      <c r="N93" s="53">
        <f t="shared" si="13"/>
        <v>0</v>
      </c>
      <c r="O93" s="52">
        <f t="shared" si="13"/>
        <v>0</v>
      </c>
      <c r="P93" s="54">
        <f t="shared" si="13"/>
        <v>204284</v>
      </c>
    </row>
    <row r="94" spans="1:16" ht="12.75">
      <c r="A94" s="20"/>
      <c r="B94" s="21"/>
      <c r="C94" s="20"/>
      <c r="D94" s="22" t="s">
        <v>42</v>
      </c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</row>
    <row r="95" spans="1:16" ht="16.5" customHeight="1">
      <c r="A95" s="20"/>
      <c r="B95" s="21"/>
      <c r="C95" s="20"/>
      <c r="D95" s="22">
        <v>2022</v>
      </c>
      <c r="E95" s="23">
        <f aca="true" t="shared" si="14" ref="E95:P95">E12+E71</f>
        <v>207001</v>
      </c>
      <c r="F95" s="23">
        <f t="shared" si="14"/>
        <v>2717</v>
      </c>
      <c r="G95" s="23">
        <f t="shared" si="14"/>
        <v>204284</v>
      </c>
      <c r="H95" s="23">
        <f t="shared" si="14"/>
        <v>207001</v>
      </c>
      <c r="I95" s="23">
        <f t="shared" si="14"/>
        <v>2717</v>
      </c>
      <c r="J95" s="23">
        <f t="shared" si="14"/>
        <v>0</v>
      </c>
      <c r="K95" s="23">
        <f t="shared" si="14"/>
        <v>0</v>
      </c>
      <c r="L95" s="23">
        <f t="shared" si="14"/>
        <v>2717</v>
      </c>
      <c r="M95" s="23">
        <f t="shared" si="14"/>
        <v>204284</v>
      </c>
      <c r="N95" s="23">
        <f t="shared" si="14"/>
        <v>0</v>
      </c>
      <c r="O95" s="23">
        <f t="shared" si="14"/>
        <v>0</v>
      </c>
      <c r="P95" s="23">
        <f t="shared" si="14"/>
        <v>204284</v>
      </c>
    </row>
    <row r="96" spans="1:16" ht="9" customHeight="1">
      <c r="A96" s="20"/>
      <c r="B96" s="21"/>
      <c r="C96" s="20"/>
      <c r="D96" s="22">
        <v>2023</v>
      </c>
      <c r="E96" s="24">
        <f aca="true" t="shared" si="15" ref="E96:P96">E13+E72</f>
        <v>0</v>
      </c>
      <c r="F96" s="24">
        <f t="shared" si="15"/>
        <v>0</v>
      </c>
      <c r="G96" s="24">
        <f t="shared" si="15"/>
        <v>0</v>
      </c>
      <c r="H96" s="24">
        <f t="shared" si="15"/>
        <v>0</v>
      </c>
      <c r="I96" s="24">
        <f t="shared" si="15"/>
        <v>0</v>
      </c>
      <c r="J96" s="24">
        <f t="shared" si="15"/>
        <v>0</v>
      </c>
      <c r="K96" s="24">
        <f t="shared" si="15"/>
        <v>0</v>
      </c>
      <c r="L96" s="24">
        <f t="shared" si="15"/>
        <v>0</v>
      </c>
      <c r="M96" s="24">
        <f t="shared" si="15"/>
        <v>0</v>
      </c>
      <c r="N96" s="24">
        <f t="shared" si="15"/>
        <v>0</v>
      </c>
      <c r="O96" s="24">
        <f t="shared" si="15"/>
        <v>0</v>
      </c>
      <c r="P96" s="24">
        <f t="shared" si="15"/>
        <v>0</v>
      </c>
    </row>
    <row r="97" spans="1:16" ht="9" customHeight="1">
      <c r="A97" s="20"/>
      <c r="B97" s="21"/>
      <c r="C97" s="20"/>
      <c r="D97" s="22">
        <v>2024</v>
      </c>
      <c r="E97" s="24">
        <f aca="true" t="shared" si="16" ref="E97:P97">E14+E73</f>
        <v>0</v>
      </c>
      <c r="F97" s="24">
        <f t="shared" si="16"/>
        <v>0</v>
      </c>
      <c r="G97" s="24">
        <f t="shared" si="16"/>
        <v>0</v>
      </c>
      <c r="H97" s="24">
        <f t="shared" si="16"/>
        <v>0</v>
      </c>
      <c r="I97" s="24">
        <f t="shared" si="16"/>
        <v>0</v>
      </c>
      <c r="J97" s="24">
        <f t="shared" si="16"/>
        <v>0</v>
      </c>
      <c r="K97" s="24">
        <f t="shared" si="16"/>
        <v>0</v>
      </c>
      <c r="L97" s="24">
        <f t="shared" si="16"/>
        <v>0</v>
      </c>
      <c r="M97" s="24">
        <f t="shared" si="16"/>
        <v>0</v>
      </c>
      <c r="N97" s="24">
        <f t="shared" si="16"/>
        <v>0</v>
      </c>
      <c r="O97" s="24">
        <f t="shared" si="16"/>
        <v>0</v>
      </c>
      <c r="P97" s="24">
        <f t="shared" si="16"/>
        <v>0</v>
      </c>
    </row>
    <row r="98" spans="1:16" ht="9" customHeight="1">
      <c r="A98" s="20"/>
      <c r="B98" s="21"/>
      <c r="C98" s="20"/>
      <c r="D98" s="22">
        <v>2025</v>
      </c>
      <c r="E98" s="24">
        <f aca="true" t="shared" si="17" ref="E98:P98">E15+E74</f>
        <v>0</v>
      </c>
      <c r="F98" s="24">
        <f t="shared" si="17"/>
        <v>0</v>
      </c>
      <c r="G98" s="24">
        <f t="shared" si="17"/>
        <v>0</v>
      </c>
      <c r="H98" s="24">
        <f t="shared" si="17"/>
        <v>0</v>
      </c>
      <c r="I98" s="24">
        <f t="shared" si="17"/>
        <v>0</v>
      </c>
      <c r="J98" s="24">
        <f t="shared" si="17"/>
        <v>0</v>
      </c>
      <c r="K98" s="24">
        <f t="shared" si="17"/>
        <v>0</v>
      </c>
      <c r="L98" s="24">
        <f t="shared" si="17"/>
        <v>0</v>
      </c>
      <c r="M98" s="24">
        <f t="shared" si="17"/>
        <v>0</v>
      </c>
      <c r="N98" s="24">
        <f t="shared" si="17"/>
        <v>0</v>
      </c>
      <c r="O98" s="24">
        <f t="shared" si="17"/>
        <v>0</v>
      </c>
      <c r="P98" s="24">
        <f t="shared" si="17"/>
        <v>0</v>
      </c>
    </row>
    <row r="99" spans="1:16" ht="15" customHeight="1">
      <c r="A99" s="20"/>
      <c r="B99" s="20"/>
      <c r="C99" s="20"/>
      <c r="D99" s="22" t="s">
        <v>43</v>
      </c>
      <c r="E99" s="25">
        <f aca="true" t="shared" si="18" ref="E99:P99">SUM(E95:E98)</f>
        <v>207001</v>
      </c>
      <c r="F99" s="25">
        <f t="shared" si="18"/>
        <v>2717</v>
      </c>
      <c r="G99" s="25">
        <f t="shared" si="18"/>
        <v>204284</v>
      </c>
      <c r="H99" s="25">
        <f t="shared" si="18"/>
        <v>207001</v>
      </c>
      <c r="I99" s="25">
        <f t="shared" si="18"/>
        <v>2717</v>
      </c>
      <c r="J99" s="25">
        <f t="shared" si="18"/>
        <v>0</v>
      </c>
      <c r="K99" s="25">
        <f t="shared" si="18"/>
        <v>0</v>
      </c>
      <c r="L99" s="25">
        <f t="shared" si="18"/>
        <v>2717</v>
      </c>
      <c r="M99" s="25">
        <f t="shared" si="18"/>
        <v>204284</v>
      </c>
      <c r="N99" s="25">
        <f t="shared" si="18"/>
        <v>0</v>
      </c>
      <c r="O99" s="25">
        <f t="shared" si="18"/>
        <v>0</v>
      </c>
      <c r="P99" s="25">
        <f t="shared" si="18"/>
        <v>204284</v>
      </c>
    </row>
  </sheetData>
  <sheetProtection selectLockedCells="1" selectUnlockedCells="1"/>
  <mergeCells count="128">
    <mergeCell ref="I89:I92"/>
    <mergeCell ref="P89:P92"/>
    <mergeCell ref="O89:O92"/>
    <mergeCell ref="A93:D93"/>
    <mergeCell ref="J89:J92"/>
    <mergeCell ref="K89:K92"/>
    <mergeCell ref="L89:L92"/>
    <mergeCell ref="M89:M92"/>
    <mergeCell ref="N89:N92"/>
    <mergeCell ref="A84:A92"/>
    <mergeCell ref="C89:C92"/>
    <mergeCell ref="D89:D92"/>
    <mergeCell ref="H89:H92"/>
    <mergeCell ref="A75:A83"/>
    <mergeCell ref="L80:L83"/>
    <mergeCell ref="M80:M83"/>
    <mergeCell ref="K80:K83"/>
    <mergeCell ref="D80:D83"/>
    <mergeCell ref="H80:H83"/>
    <mergeCell ref="I80:I83"/>
    <mergeCell ref="N80:N83"/>
    <mergeCell ref="O80:O83"/>
    <mergeCell ref="P80:P83"/>
    <mergeCell ref="L66:L69"/>
    <mergeCell ref="M66:M69"/>
    <mergeCell ref="N66:N69"/>
    <mergeCell ref="O66:O69"/>
    <mergeCell ref="P66:P69"/>
    <mergeCell ref="A70:A74"/>
    <mergeCell ref="C70:D70"/>
    <mergeCell ref="C71:D71"/>
    <mergeCell ref="C72:D72"/>
    <mergeCell ref="C73:D73"/>
    <mergeCell ref="L48:L51"/>
    <mergeCell ref="H48:H51"/>
    <mergeCell ref="I48:I51"/>
    <mergeCell ref="J48:J51"/>
    <mergeCell ref="K48:K51"/>
    <mergeCell ref="M48:M51"/>
    <mergeCell ref="N48:N51"/>
    <mergeCell ref="O48:O51"/>
    <mergeCell ref="P48:P51"/>
    <mergeCell ref="A61:A69"/>
    <mergeCell ref="C66:C69"/>
    <mergeCell ref="D66:D69"/>
    <mergeCell ref="H66:H69"/>
    <mergeCell ref="I66:I69"/>
    <mergeCell ref="D48:D51"/>
    <mergeCell ref="J66:J69"/>
    <mergeCell ref="K66:K69"/>
    <mergeCell ref="C74:D74"/>
    <mergeCell ref="K57:K60"/>
    <mergeCell ref="K39:K42"/>
    <mergeCell ref="L39:L42"/>
    <mergeCell ref="C39:C42"/>
    <mergeCell ref="C48:C51"/>
    <mergeCell ref="M39:M42"/>
    <mergeCell ref="N39:N42"/>
    <mergeCell ref="O39:O42"/>
    <mergeCell ref="P39:P42"/>
    <mergeCell ref="A34:A42"/>
    <mergeCell ref="D39:D42"/>
    <mergeCell ref="H39:H42"/>
    <mergeCell ref="I39:I42"/>
    <mergeCell ref="J39:J42"/>
    <mergeCell ref="J80:J83"/>
    <mergeCell ref="A43:A51"/>
    <mergeCell ref="K30:K33"/>
    <mergeCell ref="L30:L33"/>
    <mergeCell ref="M30:M33"/>
    <mergeCell ref="N30:N33"/>
    <mergeCell ref="J57:J60"/>
    <mergeCell ref="L57:L60"/>
    <mergeCell ref="M57:M60"/>
    <mergeCell ref="N57:N60"/>
    <mergeCell ref="A25:A33"/>
    <mergeCell ref="C30:C33"/>
    <mergeCell ref="D30:D33"/>
    <mergeCell ref="H30:H33"/>
    <mergeCell ref="I30:I33"/>
    <mergeCell ref="J30:J33"/>
    <mergeCell ref="L21:L24"/>
    <mergeCell ref="M21:M24"/>
    <mergeCell ref="N21:N24"/>
    <mergeCell ref="O21:O24"/>
    <mergeCell ref="P21:P24"/>
    <mergeCell ref="O30:O33"/>
    <mergeCell ref="P30:P33"/>
    <mergeCell ref="F5:F9"/>
    <mergeCell ref="G5:G9"/>
    <mergeCell ref="H5:P5"/>
    <mergeCell ref="A16:A24"/>
    <mergeCell ref="C21:C24"/>
    <mergeCell ref="D21:D24"/>
    <mergeCell ref="H21:H24"/>
    <mergeCell ref="I21:I24"/>
    <mergeCell ref="J21:J24"/>
    <mergeCell ref="K21:K24"/>
    <mergeCell ref="A11:A15"/>
    <mergeCell ref="C11:D11"/>
    <mergeCell ref="C12:D12"/>
    <mergeCell ref="C13:D13"/>
    <mergeCell ref="C14:D14"/>
    <mergeCell ref="C15:D15"/>
    <mergeCell ref="I6:P6"/>
    <mergeCell ref="I7:L7"/>
    <mergeCell ref="M7:P7"/>
    <mergeCell ref="I8:I9"/>
    <mergeCell ref="J8:L8"/>
    <mergeCell ref="M8:M9"/>
    <mergeCell ref="N8:P8"/>
    <mergeCell ref="A1:P1"/>
    <mergeCell ref="A2:P2"/>
    <mergeCell ref="A4:A9"/>
    <mergeCell ref="B4:B9"/>
    <mergeCell ref="C4:C9"/>
    <mergeCell ref="D4:D9"/>
    <mergeCell ref="E4:E9"/>
    <mergeCell ref="F4:G4"/>
    <mergeCell ref="H4:P4"/>
    <mergeCell ref="H6:H9"/>
    <mergeCell ref="O57:O60"/>
    <mergeCell ref="P57:P60"/>
    <mergeCell ref="A52:A60"/>
    <mergeCell ref="C57:C60"/>
    <mergeCell ref="D57:D60"/>
    <mergeCell ref="H57:H60"/>
    <mergeCell ref="I57:I60"/>
  </mergeCells>
  <printOptions/>
  <pageMargins left="0.1968503937007874" right="0.1968503937007874" top="0.2362204724409449" bottom="0.2362204724409449" header="0.5118110236220472" footer="0.5118110236220472"/>
  <pageSetup horizontalDpi="300" verticalDpi="3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Gałązka</dc:creator>
  <cp:keywords/>
  <dc:description/>
  <cp:lastModifiedBy>Agnieszka Gałązka</cp:lastModifiedBy>
  <cp:lastPrinted>2021-11-15T08:15:59Z</cp:lastPrinted>
  <dcterms:created xsi:type="dcterms:W3CDTF">2020-10-26T10:22:35Z</dcterms:created>
  <dcterms:modified xsi:type="dcterms:W3CDTF">2021-12-31T12:39:17Z</dcterms:modified>
  <cp:category/>
  <cp:version/>
  <cp:contentType/>
  <cp:contentStatus/>
</cp:coreProperties>
</file>