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<sst xmlns="http://schemas.openxmlformats.org/spreadsheetml/2006/main" count="15" uniqueCount="15">
  <si>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Wyszczególnienie</t>
  </si>
  <si>
    <t>Plan wydatków</t>
  </si>
  <si>
    <t>Plan dochodów</t>
  </si>
  <si>
    <t>Plan finansowy rachunku, na którym gromadzone są środki z Funduszu Pomocy w 2022 roku</t>
  </si>
  <si>
    <t>Dział 754 - Bezpieczeństwo publiczne i ochrona przeciwpożarowa, Rozdział 75421 - Zarządzanie kryzysowe, w tym:</t>
  </si>
  <si>
    <t>Dział 758 - Różne rozliczenia, rozdział 75814 - Różne rozliczenia finansowe, paragraf 2100 - Środki z Funduszu Pomocy na finansowanie lub dofinansowanie zadań bieżących w związku z pomocą obywatelom Ukrainy</t>
  </si>
  <si>
    <t>paragraf 4370 - zakup usług związanych z pomocą obywatelom Ukrainy</t>
  </si>
  <si>
    <t>paragraf 4350 - zakup towarów (w szczególności materiałów, leków, żywności) w związku z pomocą obywatelom Ukrainy</t>
  </si>
  <si>
    <t>Dział 801 -Oświata i wychowanie, w tym:</t>
  </si>
  <si>
    <t>Rozdział 80105 - Przedszkola specjalne, paragraf 4750 - Wynagrodzenia nauczycieli wypłacane z związku z pomocą obywatelom Ukrainy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</si>
  <si>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</si>
  <si>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</si>
  <si>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Dział 754 - Bezpieczeństwo publiczne i ochrona przeciwpożarowa, Rozdział 75495 - Pozostała działalność paragraf 4350 - zakup towarów (w szczególności materiałów, leków, żywności) w związku z pomocą obywatelom Ukrainy</t>
  </si>
  <si>
    <t>Rozdział 80117 - Branżowe szkoły I i II stopnia, paragraf 4750 - Wynagrodzenia nauczycieli wypłacane z związku z pomocą obywatelom Ukrainy</t>
  </si>
  <si>
    <t>Załącznik nr 11 do Uchwały Rady Powiatu w Szczytnie  Nr XXXIX/267/2022 z dnia 03 listopada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</si>
</sst>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7" t="s">
        <v>3</v>
      </c>
      <c r="B1" s="17"/>
      <c r="C1" s="17"/>
    </row>
    <row r="2" spans="1:3" ht="21" customHeight="1" thickBot="1">
      <c r="A2" s="18" t="s">
        <v>14</v>
      </c>
      <c r="B2" s="18"/>
      <c r="C2" s="18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13" t="s">
        <v>5</v>
      </c>
      <c r="B5" s="15">
        <f>667801-315000+49529+18000+11442</f>
        <v>431772</v>
      </c>
      <c r="C5" s="7"/>
    </row>
    <row r="6" spans="1:3" ht="28.5">
      <c r="A6" s="13" t="s">
        <v>4</v>
      </c>
      <c r="B6" s="8"/>
      <c r="C6" s="16">
        <f>SUM(C7:C8)</f>
        <v>320000</v>
      </c>
    </row>
    <row r="7" spans="1:3" ht="28.5">
      <c r="A7" s="13" t="s">
        <v>7</v>
      </c>
      <c r="B7" s="8"/>
      <c r="C7" s="9">
        <v>120000</v>
      </c>
    </row>
    <row r="8" spans="1:3" ht="14.25">
      <c r="A8" s="13" t="s">
        <v>6</v>
      </c>
      <c r="B8" s="8"/>
      <c r="C8" s="9">
        <v>200000</v>
      </c>
    </row>
    <row r="9" spans="1:3" ht="42.75">
      <c r="A9" s="13" t="s">
        <v>12</v>
      </c>
      <c r="B9" s="8"/>
      <c r="C9" s="16">
        <f>327+18000</f>
        <v>18327</v>
      </c>
    </row>
    <row r="10" spans="1:3" ht="14.25">
      <c r="A10" s="13" t="s">
        <v>8</v>
      </c>
      <c r="B10" s="8"/>
      <c r="C10" s="16">
        <f>SUM(C11:C14)</f>
        <v>93445</v>
      </c>
    </row>
    <row r="11" spans="1:3" ht="28.5">
      <c r="A11" s="14" t="s">
        <v>9</v>
      </c>
      <c r="B11" s="8"/>
      <c r="C11" s="9">
        <v>33556.09</v>
      </c>
    </row>
    <row r="12" spans="1:3" ht="28.5">
      <c r="A12" s="14" t="s">
        <v>11</v>
      </c>
      <c r="B12" s="8"/>
      <c r="C12" s="9">
        <f>8123.74+900.23</f>
        <v>9023.97</v>
      </c>
    </row>
    <row r="13" spans="1:3" ht="28.5">
      <c r="A13" s="14" t="s">
        <v>13</v>
      </c>
      <c r="B13" s="8"/>
      <c r="C13" s="9">
        <f>731.91</f>
        <v>731.91</v>
      </c>
    </row>
    <row r="14" spans="1:3" ht="28.5">
      <c r="A14" s="14" t="s">
        <v>10</v>
      </c>
      <c r="B14" s="8"/>
      <c r="C14" s="9">
        <f>40323.17+9809.86</f>
        <v>50133.03</v>
      </c>
    </row>
    <row r="15" spans="1:3" ht="21.75" customHeight="1" thickBot="1">
      <c r="A15" s="10"/>
      <c r="B15" s="11">
        <f>SUM(B5:B5)</f>
        <v>431772</v>
      </c>
      <c r="C15" s="12">
        <f>C6+C9+C10</f>
        <v>431772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2022-11-03T07:10:22Z</cp:lastPrinted>
  <dcterms:created xsi:type="dcterms:W3CDTF">2020-10-26T10:22:35Z</dcterms:created>
  <dcterms:modified xsi:type="dcterms:W3CDTF">2022-11-03T12:02:10Z</dcterms:modified>
  <cp:category/>
  <cp:version/>
  <cp:contentType/>
  <cp:contentStatus/>
</cp:coreProperties>
</file>