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7" sheetId="1" r:id="rId1"/>
  </sheets>
  <definedNames>
    <definedName name="_xlnm.Print_Area" localSheetId="0">'zał-7'!$A$1:$C$28</definedName>
  </definedNames>
  <calcPr fullCalcOnLoad="1"/>
</workbook>
</file>

<file path=xl/sharedStrings.xml><?xml version="1.0" encoding="utf-8"?>
<sst xmlns="http://schemas.openxmlformats.org/spreadsheetml/2006/main" count="47" uniqueCount="47">
  <si>
    <t>Wydatki bieżące</t>
  </si>
  <si>
    <t>Wydatki majątkowe</t>
  </si>
  <si>
    <t>WYDATKI OGÓŁEM</t>
  </si>
  <si>
    <t>Udzielone pożyczki</t>
  </si>
  <si>
    <t>Spłata udzielonych pożyczek</t>
  </si>
  <si>
    <t>Kredyty, pożyczki, emisja papierów wartościowych, w tym:</t>
  </si>
  <si>
    <t>PRZYCHODY OGÓŁEM, z tego:</t>
  </si>
  <si>
    <t>ze sprzedaży papierów warościowych</t>
  </si>
  <si>
    <t>Nadwyżka z lat ubiegłych, pomniejszona o niewykorzystane środki pieniężne, o których mowa w art.. 217 ust. 2 pkt 8 ustawy o finanasach publicznych</t>
  </si>
  <si>
    <t xml:space="preserve">Prywatyzacja majątku </t>
  </si>
  <si>
    <t>Inne źródła</t>
  </si>
  <si>
    <t>ROZCHODY OGÓŁEM,  z tego:</t>
  </si>
  <si>
    <t>Spłaty kredytów i pożyczek, wykup papierów wartościowych, w tym:</t>
  </si>
  <si>
    <t>wykup papierów wartościowych</t>
  </si>
  <si>
    <t>Inne cele</t>
  </si>
  <si>
    <t>Dochody bieżące</t>
  </si>
  <si>
    <t>Dochody majątkowe</t>
  </si>
  <si>
    <t>DOCHODY OGÓŁEM (A1+A2)</t>
  </si>
  <si>
    <t>B.</t>
  </si>
  <si>
    <t>A.</t>
  </si>
  <si>
    <t>A1.</t>
  </si>
  <si>
    <t>A2.</t>
  </si>
  <si>
    <t>B1.</t>
  </si>
  <si>
    <t>B2.</t>
  </si>
  <si>
    <t>C.</t>
  </si>
  <si>
    <t>WYNIK BUDŻETU (nadwyżka+/deficyt-) (A-B)</t>
  </si>
  <si>
    <t>C1.</t>
  </si>
  <si>
    <t>Różnica między dochodami bieżącymi a wydatkami bieżącymi (A1-B1)</t>
  </si>
  <si>
    <t>D1.</t>
  </si>
  <si>
    <t>D11.</t>
  </si>
  <si>
    <t>D111.</t>
  </si>
  <si>
    <t>D2.</t>
  </si>
  <si>
    <t>D12.</t>
  </si>
  <si>
    <t>D13.</t>
  </si>
  <si>
    <t>D13a.</t>
  </si>
  <si>
    <t>D14.</t>
  </si>
  <si>
    <t>D15.</t>
  </si>
  <si>
    <t>D16.</t>
  </si>
  <si>
    <t>D21.</t>
  </si>
  <si>
    <t>D211.</t>
  </si>
  <si>
    <t>D22.</t>
  </si>
  <si>
    <t>D23.</t>
  </si>
  <si>
    <t>WYSZCZEGÓLNIENIE</t>
  </si>
  <si>
    <t>PLAN NA 2022 ROK</t>
  </si>
  <si>
    <t>Przychody i rozchody budżetu w 2022 roku</t>
  </si>
  <si>
    <t>niewykorzystane środki pieniężne, o których mowa w art. 217 ust. 2 pkt 8 ustawy o finansach publicznych</t>
  </si>
  <si>
    <t>Wolne środki, o których mowa w art. 217 ust. 2 pkt 6 ustawy o finansach publicznych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</si>
</sst>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6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6"/>
      <name val="Times New Roman"/>
      <family val="1"/>
    </font>
    <font>
      <sz val="6"/>
      <name val="Arial CE"/>
      <family val="2"/>
    </font>
    <font>
      <b/>
      <sz val="10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Arial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E28"/>
  <sheetViews>
    <sheetView tabSelected="1" view="pageLayout" zoomScaleSheetLayoutView="100" workbookViewId="0" topLeftCell="A1">
      <selection activeCell="A6" sqref="A6"/>
    </sheetView>
  </sheetViews>
  <sheetFormatPr defaultColWidth="9.00390625" defaultRowHeight="12.75"/>
  <cols>
    <col min="1" max="1" width="4.75390625" style="1" customWidth="1"/>
    <col min="2" max="2" width="58.25390625" style="1" customWidth="1"/>
    <col min="3" max="3" width="20.125" style="1" customWidth="1"/>
    <col min="4" max="4" width="15.25390625" style="1" customWidth="1"/>
    <col min="5" max="5" width="19.75390625" style="2" customWidth="1"/>
    <col min="6" max="6" width="9.75390625" style="0" customWidth="1"/>
  </cols>
  <sheetData>
    <row r="1" ht="12" customHeight="1">
      <c r="E1" s="3"/>
    </row>
    <row r="2" spans="1:5" ht="20.25" customHeight="1">
      <c r="A2" s="27" t="s">
        <v>44</v>
      </c>
      <c r="B2" s="27"/>
      <c r="C2" s="27"/>
      <c r="D2" s="4"/>
      <c r="E2" s="5"/>
    </row>
    <row r="3" spans="1:5" ht="8.25" customHeight="1" thickBot="1">
      <c r="A3" s="6"/>
      <c r="B3" s="6"/>
      <c r="C3" s="6"/>
      <c r="D3" s="7"/>
      <c r="E3" s="7"/>
    </row>
    <row r="4" spans="1:5" ht="14.25" customHeight="1">
      <c r="A4" s="30" t="s">
        <v>42</v>
      </c>
      <c r="B4" s="31"/>
      <c r="C4" s="28" t="s">
        <v>43</v>
      </c>
      <c r="D4" s="8"/>
      <c r="E4" s="9"/>
    </row>
    <row r="5" spans="1:5" ht="15" thickBot="1">
      <c r="A5" s="32"/>
      <c r="B5" s="33"/>
      <c r="C5" s="29"/>
      <c r="D5" s="8"/>
      <c r="E5" s="9"/>
    </row>
    <row r="6" spans="1:5" ht="14.25">
      <c r="A6" s="17">
        <v>1</v>
      </c>
      <c r="B6" s="14">
        <v>2</v>
      </c>
      <c r="C6" s="14">
        <v>4</v>
      </c>
      <c r="D6" s="8"/>
      <c r="E6" s="9"/>
    </row>
    <row r="7" spans="1:5" ht="15.75">
      <c r="A7" s="18" t="s">
        <v>19</v>
      </c>
      <c r="B7" s="20" t="s">
        <v>17</v>
      </c>
      <c r="C7" s="26">
        <f>C8+C9</f>
        <v>100427820</v>
      </c>
      <c r="D7" s="8"/>
      <c r="E7" s="9"/>
    </row>
    <row r="8" spans="1:5" ht="15.75">
      <c r="A8" s="18" t="s">
        <v>20</v>
      </c>
      <c r="B8" s="21" t="s">
        <v>15</v>
      </c>
      <c r="C8" s="25">
        <v>96655919.5</v>
      </c>
      <c r="D8" s="8"/>
      <c r="E8" s="9"/>
    </row>
    <row r="9" spans="1:5" ht="15.75">
      <c r="A9" s="18" t="s">
        <v>21</v>
      </c>
      <c r="B9" s="21" t="s">
        <v>16</v>
      </c>
      <c r="C9" s="25">
        <v>3771900.5</v>
      </c>
      <c r="D9" s="8"/>
      <c r="E9" s="9"/>
    </row>
    <row r="10" spans="1:5" ht="15.75">
      <c r="A10" s="18" t="s">
        <v>18</v>
      </c>
      <c r="B10" s="20" t="s">
        <v>2</v>
      </c>
      <c r="C10" s="26">
        <f>C11+C12</f>
        <v>101817690</v>
      </c>
      <c r="D10" s="8"/>
      <c r="E10" s="10"/>
    </row>
    <row r="11" spans="1:5" ht="15.75">
      <c r="A11" s="18" t="s">
        <v>22</v>
      </c>
      <c r="B11" s="21" t="s">
        <v>0</v>
      </c>
      <c r="C11" s="25">
        <v>93164044.5</v>
      </c>
      <c r="D11" s="8"/>
      <c r="E11" s="10"/>
    </row>
    <row r="12" spans="1:5" ht="15.75">
      <c r="A12" s="18" t="s">
        <v>23</v>
      </c>
      <c r="B12" s="21" t="s">
        <v>1</v>
      </c>
      <c r="C12" s="25">
        <v>8653645.5</v>
      </c>
      <c r="D12" s="8"/>
      <c r="E12" s="9"/>
    </row>
    <row r="13" spans="1:5" ht="15.75">
      <c r="A13" s="18" t="s">
        <v>24</v>
      </c>
      <c r="B13" s="20" t="s">
        <v>25</v>
      </c>
      <c r="C13" s="26">
        <f>C7-C10</f>
        <v>-1389870</v>
      </c>
      <c r="D13" s="8"/>
      <c r="E13" s="9"/>
    </row>
    <row r="14" spans="1:5" ht="15.75">
      <c r="A14" s="18" t="s">
        <v>26</v>
      </c>
      <c r="B14" s="21" t="s">
        <v>27</v>
      </c>
      <c r="C14" s="25">
        <f>C8-C11</f>
        <v>3491875</v>
      </c>
      <c r="D14" s="8"/>
      <c r="E14" s="9"/>
    </row>
    <row r="15" spans="1:5" ht="15.75">
      <c r="A15" s="13" t="s">
        <v>28</v>
      </c>
      <c r="B15" s="22" t="s">
        <v>6</v>
      </c>
      <c r="C15" s="26">
        <f>SUM(C16:C23)</f>
        <v>2613870</v>
      </c>
      <c r="D15" s="8"/>
      <c r="E15" s="9"/>
    </row>
    <row r="16" spans="1:5" ht="15.75">
      <c r="A16" s="18" t="s">
        <v>29</v>
      </c>
      <c r="B16" s="21" t="s">
        <v>5</v>
      </c>
      <c r="C16" s="15"/>
      <c r="D16" s="8"/>
      <c r="E16" s="9"/>
    </row>
    <row r="17" spans="1:5" ht="15.75">
      <c r="A17" s="18" t="s">
        <v>30</v>
      </c>
      <c r="B17" s="23" t="s">
        <v>7</v>
      </c>
      <c r="C17" s="15"/>
      <c r="D17" s="8"/>
      <c r="E17" s="9"/>
    </row>
    <row r="18" spans="1:5" ht="15.75">
      <c r="A18" s="18" t="s">
        <v>32</v>
      </c>
      <c r="B18" s="21" t="s">
        <v>4</v>
      </c>
      <c r="C18" s="15"/>
      <c r="D18" s="8"/>
      <c r="E18" s="9"/>
    </row>
    <row r="19" spans="1:5" ht="45">
      <c r="A19" s="18" t="s">
        <v>33</v>
      </c>
      <c r="B19" s="23" t="s">
        <v>8</v>
      </c>
      <c r="C19" s="15"/>
      <c r="D19" s="8"/>
      <c r="E19" s="9"/>
    </row>
    <row r="20" spans="1:5" ht="30">
      <c r="A20" s="18" t="s">
        <v>34</v>
      </c>
      <c r="B20" s="23" t="s">
        <v>45</v>
      </c>
      <c r="C20" s="25">
        <f>393363.93+434273.6+12577.98+75282.16+34.56+98337.13</f>
        <v>1013869.3600000001</v>
      </c>
      <c r="D20" s="11"/>
      <c r="E20" s="10"/>
    </row>
    <row r="21" spans="1:5" ht="15.75">
      <c r="A21" s="18" t="s">
        <v>35</v>
      </c>
      <c r="B21" s="21" t="s">
        <v>9</v>
      </c>
      <c r="C21" s="15"/>
      <c r="D21" s="8"/>
      <c r="E21" s="9"/>
    </row>
    <row r="22" spans="1:5" ht="30">
      <c r="A22" s="18" t="s">
        <v>36</v>
      </c>
      <c r="B22" s="23" t="s">
        <v>46</v>
      </c>
      <c r="C22" s="25">
        <v>1600000.64</v>
      </c>
      <c r="D22" s="8"/>
      <c r="E22" s="9"/>
    </row>
    <row r="23" spans="1:5" ht="15.75">
      <c r="A23" s="18" t="s">
        <v>37</v>
      </c>
      <c r="B23" s="21" t="s">
        <v>10</v>
      </c>
      <c r="C23" s="15"/>
      <c r="D23" s="12"/>
      <c r="E23" s="9"/>
    </row>
    <row r="24" spans="1:5" ht="15.75">
      <c r="A24" s="13" t="s">
        <v>31</v>
      </c>
      <c r="B24" s="22" t="s">
        <v>11</v>
      </c>
      <c r="C24" s="26">
        <f>C25+C27</f>
        <v>1224000</v>
      </c>
      <c r="D24" s="12"/>
      <c r="E24" s="9"/>
    </row>
    <row r="25" spans="1:5" ht="15.75">
      <c r="A25" s="18" t="s">
        <v>38</v>
      </c>
      <c r="B25" s="21" t="s">
        <v>12</v>
      </c>
      <c r="C25" s="25">
        <v>1224000</v>
      </c>
      <c r="D25" s="12"/>
      <c r="E25" s="9"/>
    </row>
    <row r="26" spans="1:5" ht="15.75">
      <c r="A26" s="18" t="s">
        <v>39</v>
      </c>
      <c r="B26" s="23" t="s">
        <v>13</v>
      </c>
      <c r="C26" s="25">
        <v>400000</v>
      </c>
      <c r="D26" s="12"/>
      <c r="E26" s="9"/>
    </row>
    <row r="27" spans="1:5" ht="15.75">
      <c r="A27" s="18" t="s">
        <v>40</v>
      </c>
      <c r="B27" s="21" t="s">
        <v>3</v>
      </c>
      <c r="C27" s="15"/>
      <c r="D27" s="12"/>
      <c r="E27" s="9"/>
    </row>
    <row r="28" spans="1:5" ht="16.5" thickBot="1">
      <c r="A28" s="19" t="s">
        <v>41</v>
      </c>
      <c r="B28" s="24" t="s">
        <v>14</v>
      </c>
      <c r="C28" s="16"/>
      <c r="D28" s="12"/>
      <c r="E28" s="9"/>
    </row>
  </sheetData>
  <sheetProtection selectLockedCells="1" selectUnlockedCells="1"/>
  <mergeCells count="3">
    <mergeCell ref="A2:C2"/>
    <mergeCell ref="C4:C5"/>
    <mergeCell ref="A4:B5"/>
  </mergeCells>
  <printOptions/>
  <pageMargins left="0.75" right="0.7097222222222223" top="1" bottom="1" header="0.5" footer="0.5"/>
  <pageSetup horizontalDpi="300" verticalDpi="300" orientation="portrait" paperSize="9" r:id="rId1"/>
  <headerFooter alignWithMargins="0">
    <oddHeader>&amp;R&amp;6Załącznik Nr 7
do Uchwały Rady Powiatu w Szczytnie 
Nr XLI/279/2022 z dnia 29 grudnia 2022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2022-12-28T17:22:02Z</cp:lastPrinted>
  <dcterms:created xsi:type="dcterms:W3CDTF">2020-10-26T10:22:35Z</dcterms:created>
  <dcterms:modified xsi:type="dcterms:W3CDTF">2023-01-04T08:07:14Z</dcterms:modified>
  <cp:category/>
  <cp:version/>
  <cp:contentType/>
  <cp:contentStatus/>
</cp:coreProperties>
</file>