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-6a" sheetId="1" r:id="rId1"/>
  </sheets>
  <definedNames>
    <definedName name="_xlnm.Print_Area" localSheetId="0">'zał.-6a'!$A$1:$J$26</definedName>
  </definedNames>
  <calcPr fullCalcOnLoad="1"/>
</workbook>
</file>

<file path=xl/sharedStrings.xml><?xml version="1.0" encoding="utf-8"?>
<sst xmlns="http://schemas.openxmlformats.org/spreadsheetml/2006/main" count="25" uniqueCount="24">
  <si>
    <t>Dział</t>
  </si>
  <si>
    <t>Rozdział</t>
  </si>
  <si>
    <t>z tego:</t>
  </si>
  <si>
    <t>60014</t>
  </si>
  <si>
    <t>75075</t>
  </si>
  <si>
    <t>85508</t>
  </si>
  <si>
    <t>85510</t>
  </si>
  <si>
    <t>92105</t>
  </si>
  <si>
    <t>w tym:</t>
  </si>
  <si>
    <t>Wydatki bieżące</t>
  </si>
  <si>
    <t>Wydatki majątkowe</t>
  </si>
  <si>
    <t>2310</t>
  </si>
  <si>
    <t>92116</t>
  </si>
  <si>
    <t>92118</t>
  </si>
  <si>
    <t>2330</t>
  </si>
  <si>
    <t>w  złotych</t>
  </si>
  <si>
    <t>§*</t>
  </si>
  <si>
    <t>Dotacje ogółem</t>
  </si>
  <si>
    <t>Wydatki ogółem</t>
  </si>
  <si>
    <t>Wynagrodzenia</t>
  </si>
  <si>
    <t>Pochodne od wynagrodzeń</t>
  </si>
  <si>
    <t>Dotacje</t>
  </si>
  <si>
    <t>Ogółem:</t>
  </si>
  <si>
    <t>Dochody i wydatki związane z realizacją zadań realizowanych na podstawie porozumień (umów) między jednostkami samorządu terytorialnego w 2024 roku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</si>
</sst>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  <numFmt numFmtId="171" formatCode="[$-415]dddd\,\ d\ mmmm\ yyyy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</numFmts>
  <fonts count="49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9"/>
      <color indexed="8"/>
      <name val="Arial CE"/>
      <family val="0"/>
    </font>
    <font>
      <sz val="6"/>
      <name val="Arial CE"/>
      <family val="0"/>
    </font>
    <font>
      <b/>
      <sz val="7"/>
      <name val="Arial CE"/>
      <family val="0"/>
    </font>
    <font>
      <sz val="7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2"/>
    </font>
    <font>
      <b/>
      <sz val="5.5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34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34" borderId="14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3" fontId="3" fillId="34" borderId="13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34" borderId="16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3" fontId="3" fillId="34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3" fontId="3" fillId="34" borderId="17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3" fontId="2" fillId="34" borderId="0" xfId="0" applyNumberFormat="1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3" fontId="2" fillId="33" borderId="21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2" fillId="33" borderId="26" xfId="0" applyNumberFormat="1" applyFont="1" applyFill="1" applyBorder="1" applyAlignment="1">
      <alignment horizontal="center" vertical="center" wrapText="1"/>
    </xf>
    <xf numFmtId="3" fontId="2" fillId="33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" fontId="2" fillId="33" borderId="34" xfId="0" applyNumberFormat="1" applyFont="1" applyFill="1" applyBorder="1" applyAlignment="1">
      <alignment horizontal="right" vertical="center" wrapText="1"/>
    </xf>
    <xf numFmtId="4" fontId="2" fillId="33" borderId="35" xfId="0" applyNumberFormat="1" applyFont="1" applyFill="1" applyBorder="1" applyAlignment="1">
      <alignment horizontal="right" vertical="center" wrapText="1"/>
    </xf>
    <xf numFmtId="4" fontId="2" fillId="34" borderId="0" xfId="0" applyNumberFormat="1" applyFont="1" applyFill="1" applyBorder="1" applyAlignment="1">
      <alignment horizontal="right" vertical="center" wrapText="1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35" borderId="47" xfId="0" applyFont="1" applyFill="1" applyBorder="1" applyAlignment="1">
      <alignment horizontal="center" vertical="center" wrapText="1"/>
    </xf>
    <xf numFmtId="0" fontId="8" fillId="35" borderId="38" xfId="0" applyFont="1" applyFill="1" applyBorder="1" applyAlignment="1">
      <alignment horizontal="center" vertical="center" wrapText="1"/>
    </xf>
    <xf numFmtId="0" fontId="8" fillId="35" borderId="48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5" fillId="35" borderId="49" xfId="0" applyFont="1" applyFill="1" applyBorder="1" applyAlignment="1">
      <alignment horizontal="center" vertical="center" wrapText="1"/>
    </xf>
    <xf numFmtId="0" fontId="5" fillId="35" borderId="50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8" fillId="35" borderId="51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J27"/>
  <sheetViews>
    <sheetView tabSelected="1" view="pageLayout" zoomScale="110" zoomScaleSheetLayoutView="100" zoomScalePageLayoutView="110" workbookViewId="0" topLeftCell="A1">
      <selection activeCell="F8" sqref="F8"/>
    </sheetView>
  </sheetViews>
  <sheetFormatPr defaultColWidth="9.00390625" defaultRowHeight="12.75"/>
  <cols>
    <col min="1" max="1" width="4.625" style="1" customWidth="1"/>
    <col min="2" max="2" width="7.625" style="1" customWidth="1"/>
    <col min="3" max="3" width="5.25390625" style="1" customWidth="1"/>
    <col min="4" max="4" width="11.375" style="1" customWidth="1"/>
    <col min="5" max="6" width="9.75390625" style="1" customWidth="1"/>
    <col min="7" max="7" width="9.25390625" style="1" customWidth="1"/>
    <col min="8" max="8" width="8.75390625" style="1" customWidth="1"/>
    <col min="9" max="9" width="9.125" style="1" customWidth="1"/>
    <col min="10" max="10" width="10.75390625" style="1" customWidth="1"/>
  </cols>
  <sheetData>
    <row r="1" spans="1:10" ht="48" customHeight="1">
      <c r="A1" s="65" t="s">
        <v>23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9.75" customHeight="1">
      <c r="A2" s="2"/>
      <c r="B2" s="2"/>
      <c r="C2" s="2"/>
      <c r="D2" s="3"/>
      <c r="E2" s="3"/>
      <c r="F2" s="3"/>
      <c r="G2" s="3"/>
      <c r="H2" s="3"/>
      <c r="I2" s="3"/>
      <c r="J2" s="4" t="s">
        <v>15</v>
      </c>
    </row>
    <row r="3" spans="1:10" ht="9" customHeight="1">
      <c r="A3" s="66" t="s">
        <v>0</v>
      </c>
      <c r="B3" s="68" t="s">
        <v>1</v>
      </c>
      <c r="C3" s="68" t="s">
        <v>16</v>
      </c>
      <c r="D3" s="68" t="s">
        <v>17</v>
      </c>
      <c r="E3" s="68" t="s">
        <v>18</v>
      </c>
      <c r="F3" s="70" t="s">
        <v>2</v>
      </c>
      <c r="G3" s="70"/>
      <c r="H3" s="70"/>
      <c r="I3" s="70"/>
      <c r="J3" s="71"/>
    </row>
    <row r="4" spans="1:10" ht="9.75" customHeight="1">
      <c r="A4" s="67"/>
      <c r="B4" s="69"/>
      <c r="C4" s="69"/>
      <c r="D4" s="69"/>
      <c r="E4" s="69"/>
      <c r="F4" s="72" t="s">
        <v>9</v>
      </c>
      <c r="G4" s="73" t="s">
        <v>8</v>
      </c>
      <c r="H4" s="73"/>
      <c r="I4" s="73"/>
      <c r="J4" s="74" t="s">
        <v>10</v>
      </c>
    </row>
    <row r="5" spans="1:10" ht="36" customHeight="1">
      <c r="A5" s="67"/>
      <c r="B5" s="69"/>
      <c r="C5" s="69"/>
      <c r="D5" s="69"/>
      <c r="E5" s="69"/>
      <c r="F5" s="69"/>
      <c r="G5" s="30" t="s">
        <v>19</v>
      </c>
      <c r="H5" s="30" t="s">
        <v>20</v>
      </c>
      <c r="I5" s="30" t="s">
        <v>21</v>
      </c>
      <c r="J5" s="74"/>
    </row>
    <row r="6" spans="1:10" ht="8.25" customHeight="1">
      <c r="A6" s="31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32">
        <v>10</v>
      </c>
    </row>
    <row r="7" spans="1:10" ht="18.75" customHeight="1" thickBot="1">
      <c r="A7" s="54">
        <v>600</v>
      </c>
      <c r="B7" s="55"/>
      <c r="C7" s="55"/>
      <c r="D7" s="6">
        <f>SUM(D8:D12)</f>
        <v>5043162</v>
      </c>
      <c r="E7" s="6">
        <f aca="true" t="shared" si="0" ref="E7:J7">SUM(E8:E12)</f>
        <v>270000</v>
      </c>
      <c r="F7" s="6">
        <f t="shared" si="0"/>
        <v>270000</v>
      </c>
      <c r="G7" s="6">
        <f t="shared" si="0"/>
        <v>0</v>
      </c>
      <c r="H7" s="6">
        <f t="shared" si="0"/>
        <v>0</v>
      </c>
      <c r="I7" s="6">
        <f t="shared" si="0"/>
        <v>270000</v>
      </c>
      <c r="J7" s="33">
        <f t="shared" si="0"/>
        <v>0</v>
      </c>
    </row>
    <row r="8" spans="1:10" ht="18.75" customHeight="1">
      <c r="A8" s="59" t="s">
        <v>3</v>
      </c>
      <c r="B8" s="60"/>
      <c r="C8" s="7">
        <v>2310</v>
      </c>
      <c r="D8" s="8"/>
      <c r="E8" s="9">
        <f>F8</f>
        <v>270000</v>
      </c>
      <c r="F8" s="8">
        <f>I8</f>
        <v>270000</v>
      </c>
      <c r="G8" s="8"/>
      <c r="H8" s="8"/>
      <c r="I8" s="8">
        <v>270000</v>
      </c>
      <c r="J8" s="34"/>
    </row>
    <row r="9" spans="1:10" ht="18.75" customHeight="1">
      <c r="A9" s="61"/>
      <c r="B9" s="62"/>
      <c r="C9" s="7">
        <v>2320</v>
      </c>
      <c r="D9" s="8">
        <v>3000</v>
      </c>
      <c r="E9" s="9"/>
      <c r="F9" s="8"/>
      <c r="G9" s="8"/>
      <c r="H9" s="8"/>
      <c r="I9" s="8"/>
      <c r="J9" s="34"/>
    </row>
    <row r="10" spans="1:10" ht="18.75" customHeight="1">
      <c r="A10" s="61"/>
      <c r="B10" s="62"/>
      <c r="C10" s="7">
        <v>2710</v>
      </c>
      <c r="D10" s="8">
        <v>226894</v>
      </c>
      <c r="E10" s="9"/>
      <c r="F10" s="8"/>
      <c r="G10" s="8"/>
      <c r="H10" s="8"/>
      <c r="I10" s="8"/>
      <c r="J10" s="34"/>
    </row>
    <row r="11" spans="1:10" ht="18.75" customHeight="1">
      <c r="A11" s="61"/>
      <c r="B11" s="62"/>
      <c r="C11" s="7">
        <v>6300</v>
      </c>
      <c r="D11" s="8">
        <v>3998006</v>
      </c>
      <c r="E11" s="9"/>
      <c r="F11" s="8"/>
      <c r="G11" s="8"/>
      <c r="H11" s="8"/>
      <c r="I11" s="8"/>
      <c r="J11" s="34"/>
    </row>
    <row r="12" spans="1:10" ht="18.75" customHeight="1" thickBot="1">
      <c r="A12" s="63"/>
      <c r="B12" s="64"/>
      <c r="C12" s="15">
        <v>6309</v>
      </c>
      <c r="D12" s="13">
        <v>815262</v>
      </c>
      <c r="E12" s="14"/>
      <c r="F12" s="13"/>
      <c r="G12" s="13"/>
      <c r="H12" s="13"/>
      <c r="I12" s="13"/>
      <c r="J12" s="35"/>
    </row>
    <row r="13" spans="1:10" ht="18.75" customHeight="1" thickBot="1">
      <c r="A13" s="54">
        <v>750</v>
      </c>
      <c r="B13" s="55"/>
      <c r="C13" s="55"/>
      <c r="D13" s="6">
        <f>SUM(D14:D14)</f>
        <v>0</v>
      </c>
      <c r="E13" s="6">
        <f aca="true" t="shared" si="1" ref="E13:J13">SUM(E14:E15)</f>
        <v>32770</v>
      </c>
      <c r="F13" s="6">
        <f t="shared" si="1"/>
        <v>32770</v>
      </c>
      <c r="G13" s="6">
        <f t="shared" si="1"/>
        <v>0</v>
      </c>
      <c r="H13" s="6">
        <f t="shared" si="1"/>
        <v>0</v>
      </c>
      <c r="I13" s="6">
        <f t="shared" si="1"/>
        <v>32770</v>
      </c>
      <c r="J13" s="33">
        <f t="shared" si="1"/>
        <v>0</v>
      </c>
    </row>
    <row r="14" spans="1:10" ht="18.75" customHeight="1">
      <c r="A14" s="57">
        <v>75018</v>
      </c>
      <c r="B14" s="58"/>
      <c r="C14" s="10">
        <v>2710</v>
      </c>
      <c r="D14" s="11"/>
      <c r="E14" s="12">
        <f>F14+J14</f>
        <v>2770</v>
      </c>
      <c r="F14" s="11">
        <f>I14</f>
        <v>2770</v>
      </c>
      <c r="G14" s="11"/>
      <c r="H14" s="11"/>
      <c r="I14" s="11">
        <v>2770</v>
      </c>
      <c r="J14" s="36"/>
    </row>
    <row r="15" spans="1:10" ht="18.75" customHeight="1" thickBot="1">
      <c r="A15" s="52" t="s">
        <v>4</v>
      </c>
      <c r="B15" s="53"/>
      <c r="C15" s="15">
        <v>2310</v>
      </c>
      <c r="D15" s="13"/>
      <c r="E15" s="14">
        <f>F15</f>
        <v>30000</v>
      </c>
      <c r="F15" s="13">
        <f>I15</f>
        <v>30000</v>
      </c>
      <c r="G15" s="13"/>
      <c r="H15" s="13"/>
      <c r="I15" s="13">
        <v>30000</v>
      </c>
      <c r="J15" s="35"/>
    </row>
    <row r="16" spans="1:10" ht="18.75" customHeight="1" thickBot="1">
      <c r="A16" s="54">
        <v>754</v>
      </c>
      <c r="B16" s="55"/>
      <c r="C16" s="55"/>
      <c r="D16" s="6">
        <f>SUM(D17:D17)</f>
        <v>0</v>
      </c>
      <c r="E16" s="6">
        <f aca="true" t="shared" si="2" ref="E16:J16">E17</f>
        <v>30000</v>
      </c>
      <c r="F16" s="6">
        <f t="shared" si="2"/>
        <v>30000</v>
      </c>
      <c r="G16" s="6">
        <f t="shared" si="2"/>
        <v>0</v>
      </c>
      <c r="H16" s="6">
        <f t="shared" si="2"/>
        <v>0</v>
      </c>
      <c r="I16" s="6">
        <f t="shared" si="2"/>
        <v>30000</v>
      </c>
      <c r="J16" s="33">
        <f t="shared" si="2"/>
        <v>0</v>
      </c>
    </row>
    <row r="17" spans="1:10" ht="18.75" customHeight="1" thickBot="1">
      <c r="A17" s="57">
        <v>75412</v>
      </c>
      <c r="B17" s="58"/>
      <c r="C17" s="10">
        <v>2710</v>
      </c>
      <c r="D17" s="11"/>
      <c r="E17" s="12">
        <f>F17+J17</f>
        <v>30000</v>
      </c>
      <c r="F17" s="11">
        <f>I17</f>
        <v>30000</v>
      </c>
      <c r="G17" s="11"/>
      <c r="H17" s="11"/>
      <c r="I17" s="11">
        <v>30000</v>
      </c>
      <c r="J17" s="36"/>
    </row>
    <row r="18" spans="1:10" ht="18.75" customHeight="1" thickBot="1">
      <c r="A18" s="54">
        <v>855</v>
      </c>
      <c r="B18" s="55"/>
      <c r="C18" s="55"/>
      <c r="D18" s="6">
        <f aca="true" t="shared" si="3" ref="D18:J18">SUM(D19:D20)</f>
        <v>600000</v>
      </c>
      <c r="E18" s="6">
        <f t="shared" si="3"/>
        <v>592268</v>
      </c>
      <c r="F18" s="6">
        <f t="shared" si="3"/>
        <v>592268</v>
      </c>
      <c r="G18" s="6">
        <f t="shared" si="3"/>
        <v>0</v>
      </c>
      <c r="H18" s="6">
        <f t="shared" si="3"/>
        <v>0</v>
      </c>
      <c r="I18" s="6">
        <f t="shared" si="3"/>
        <v>592268</v>
      </c>
      <c r="J18" s="33">
        <f t="shared" si="3"/>
        <v>0</v>
      </c>
    </row>
    <row r="19" spans="1:10" ht="18.75" customHeight="1">
      <c r="A19" s="52" t="s">
        <v>5</v>
      </c>
      <c r="B19" s="53"/>
      <c r="C19" s="56">
        <v>2320</v>
      </c>
      <c r="D19" s="16">
        <v>600000</v>
      </c>
      <c r="E19" s="17">
        <f>F19+J19</f>
        <v>342268</v>
      </c>
      <c r="F19" s="8">
        <f>I19</f>
        <v>342268</v>
      </c>
      <c r="G19" s="16"/>
      <c r="H19" s="16"/>
      <c r="I19" s="16">
        <v>342268</v>
      </c>
      <c r="J19" s="37"/>
    </row>
    <row r="20" spans="1:10" ht="18.75" customHeight="1">
      <c r="A20" s="47" t="s">
        <v>6</v>
      </c>
      <c r="B20" s="48"/>
      <c r="C20" s="56"/>
      <c r="D20" s="18"/>
      <c r="E20" s="19">
        <f>F20+J20</f>
        <v>250000</v>
      </c>
      <c r="F20" s="20">
        <f>I20</f>
        <v>250000</v>
      </c>
      <c r="G20" s="18"/>
      <c r="H20" s="18"/>
      <c r="I20" s="18">
        <v>250000</v>
      </c>
      <c r="J20" s="38"/>
    </row>
    <row r="21" spans="1:10" ht="18.75" customHeight="1">
      <c r="A21" s="54">
        <v>921</v>
      </c>
      <c r="B21" s="55"/>
      <c r="C21" s="55"/>
      <c r="D21" s="6">
        <f aca="true" t="shared" si="4" ref="D21:J21">SUM(D22:D25)</f>
        <v>0</v>
      </c>
      <c r="E21" s="6">
        <f t="shared" si="4"/>
        <v>84000</v>
      </c>
      <c r="F21" s="6">
        <f t="shared" si="4"/>
        <v>84000</v>
      </c>
      <c r="G21" s="6">
        <f t="shared" si="4"/>
        <v>0</v>
      </c>
      <c r="H21" s="6">
        <f t="shared" si="4"/>
        <v>0</v>
      </c>
      <c r="I21" s="6">
        <f t="shared" si="4"/>
        <v>84000</v>
      </c>
      <c r="J21" s="33">
        <f t="shared" si="4"/>
        <v>0</v>
      </c>
    </row>
    <row r="22" spans="1:10" ht="18.75" customHeight="1">
      <c r="A22" s="43" t="s">
        <v>7</v>
      </c>
      <c r="B22" s="44"/>
      <c r="C22" s="21" t="s">
        <v>11</v>
      </c>
      <c r="D22" s="22"/>
      <c r="E22" s="22">
        <f>F22</f>
        <v>2000</v>
      </c>
      <c r="F22" s="23">
        <f>I22</f>
        <v>2000</v>
      </c>
      <c r="G22" s="23"/>
      <c r="H22" s="23"/>
      <c r="I22" s="23">
        <v>2000</v>
      </c>
      <c r="J22" s="39"/>
    </row>
    <row r="23" spans="1:10" ht="18.75" customHeight="1">
      <c r="A23" s="43"/>
      <c r="B23" s="44"/>
      <c r="C23" s="24">
        <v>2710</v>
      </c>
      <c r="D23" s="16"/>
      <c r="E23" s="17">
        <f>F23</f>
        <v>20000</v>
      </c>
      <c r="F23" s="16">
        <f>I23</f>
        <v>20000</v>
      </c>
      <c r="G23" s="16"/>
      <c r="H23" s="16"/>
      <c r="I23" s="16">
        <v>20000</v>
      </c>
      <c r="J23" s="37"/>
    </row>
    <row r="24" spans="1:10" ht="18.75" customHeight="1">
      <c r="A24" s="45" t="s">
        <v>12</v>
      </c>
      <c r="B24" s="46"/>
      <c r="C24" s="25" t="s">
        <v>11</v>
      </c>
      <c r="D24" s="26"/>
      <c r="E24" s="26">
        <f>F24</f>
        <v>32000</v>
      </c>
      <c r="F24" s="27">
        <f>I24</f>
        <v>32000</v>
      </c>
      <c r="G24" s="27"/>
      <c r="H24" s="27"/>
      <c r="I24" s="27">
        <v>32000</v>
      </c>
      <c r="J24" s="40"/>
    </row>
    <row r="25" spans="1:10" ht="18.75" customHeight="1">
      <c r="A25" s="47" t="s">
        <v>13</v>
      </c>
      <c r="B25" s="48"/>
      <c r="C25" s="28" t="s">
        <v>14</v>
      </c>
      <c r="D25" s="19"/>
      <c r="E25" s="19">
        <f>F25</f>
        <v>30000</v>
      </c>
      <c r="F25" s="18">
        <f>I25</f>
        <v>30000</v>
      </c>
      <c r="G25" s="18"/>
      <c r="H25" s="18"/>
      <c r="I25" s="18">
        <v>30000</v>
      </c>
      <c r="J25" s="38"/>
    </row>
    <row r="26" spans="1:10" ht="23.25" customHeight="1">
      <c r="A26" s="49" t="s">
        <v>22</v>
      </c>
      <c r="B26" s="50"/>
      <c r="C26" s="50"/>
      <c r="D26" s="41">
        <f aca="true" t="shared" si="5" ref="D26:J26">D7+D13+D16+D18+D21</f>
        <v>5643162</v>
      </c>
      <c r="E26" s="41">
        <f t="shared" si="5"/>
        <v>1009038</v>
      </c>
      <c r="F26" s="41">
        <f t="shared" si="5"/>
        <v>1009038</v>
      </c>
      <c r="G26" s="41">
        <f t="shared" si="5"/>
        <v>0</v>
      </c>
      <c r="H26" s="41">
        <f t="shared" si="5"/>
        <v>0</v>
      </c>
      <c r="I26" s="41">
        <f t="shared" si="5"/>
        <v>1009038</v>
      </c>
      <c r="J26" s="42">
        <f t="shared" si="5"/>
        <v>0</v>
      </c>
    </row>
    <row r="27" spans="1:10" ht="21" customHeight="1">
      <c r="A27" s="51"/>
      <c r="B27" s="51"/>
      <c r="C27" s="51"/>
      <c r="D27" s="29"/>
      <c r="E27" s="29"/>
      <c r="F27" s="29"/>
      <c r="G27" s="29"/>
      <c r="H27" s="29"/>
      <c r="I27" s="29"/>
      <c r="J27" s="29"/>
    </row>
  </sheetData>
  <sheetProtection selectLockedCells="1" selectUnlockedCells="1"/>
  <mergeCells count="27">
    <mergeCell ref="A1:J1"/>
    <mergeCell ref="A3:A5"/>
    <mergeCell ref="B3:B5"/>
    <mergeCell ref="C3:C5"/>
    <mergeCell ref="D3:D5"/>
    <mergeCell ref="E3:E5"/>
    <mergeCell ref="F3:J3"/>
    <mergeCell ref="F4:F5"/>
    <mergeCell ref="G4:I4"/>
    <mergeCell ref="J4:J5"/>
    <mergeCell ref="A21:C21"/>
    <mergeCell ref="A7:C7"/>
    <mergeCell ref="A13:C13"/>
    <mergeCell ref="A14:B14"/>
    <mergeCell ref="A16:C16"/>
    <mergeCell ref="A17:B17"/>
    <mergeCell ref="A8:B12"/>
    <mergeCell ref="A22:B23"/>
    <mergeCell ref="A24:B24"/>
    <mergeCell ref="A25:B25"/>
    <mergeCell ref="A26:C26"/>
    <mergeCell ref="A27:C27"/>
    <mergeCell ref="A15:B15"/>
    <mergeCell ref="A18:C18"/>
    <mergeCell ref="A19:B19"/>
    <mergeCell ref="C19:C20"/>
    <mergeCell ref="A20:B20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Header>&amp;R&amp;6Załącznik Nr 6a
do Uchwały Rady Powiatu w Szczytnie 
Nr XLIX/344/2023 z dnia 28 grudnia 2023 roku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2024-01-03T14:51:58Z</cp:lastPrinted>
  <dcterms:created xsi:type="dcterms:W3CDTF">2020-10-26T10:22:35Z</dcterms:created>
  <dcterms:modified xsi:type="dcterms:W3CDTF">2024-01-03T14:58:58Z</dcterms:modified>
  <cp:category/>
  <cp:version/>
  <cp:contentType/>
  <cp:contentStatus/>
</cp:coreProperties>
</file>