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1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<sst xmlns="http://schemas.openxmlformats.org/spreadsheetml/2006/main" count="11" uniqueCount="11">
  <si>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Wyszczególnienie</t>
  </si>
  <si>
    <t>Plan wydatków</t>
  </si>
  <si>
    <t>Plan dochodów</t>
  </si>
  <si>
    <t>Dział 758 - Różne rozliczenia, rozdział 75814 - Różne rozliczenia finansowe, paragraf 2100 - Środki z Funduszu Pomocy na finansowanie lub dofinansowanie zadań bieżących w związku z pomocą obywatelom Ukrainy</t>
  </si>
  <si>
    <t>Dział 801 -Oświata i wychowanie, w tym:</t>
  </si>
  <si>
    <t>Rozdział 80120 - Licea ogólnokształcące, paragraf 4750 - Wynagrodzenia nauczycieli wypłacane z związku z pomocą obywatelom Ukrainy</t>
  </si>
  <si>
    <t>Rozdział 80115 - Technika, paragraf 4750 - Wynagrodzenia nauczycieli wypłacane z związku z pomocą obywatelom Ukrainy</t>
  </si>
  <si>
    <t>Plan finansowy rachunku, na którym gromadzone są środki z Funduszu Pomocy w 2023 roku</t>
  </si>
  <si>
    <t>Dział 853 -Pozostałe zadania w zakresie polityki społecznej, w tym:</t>
  </si>
  <si>
    <t>Rozdział 85321 - Zespoły ds.orzekania o niepełnosprawności, paragraf 4370 - zakup usług w związku z pomocą obywatelon Ukrainy</t>
  </si>
  <si>
    <t>Załącznik nr 10 do Uchwały Rady Powiatu w Szczytnie  Nr XLIV/309/2023 z dnia 13 czerwca 2023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</si>
</sst>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1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11"/>
      <name val="Arial CE"/>
      <family val="0"/>
    </font>
    <font>
      <sz val="6"/>
      <name val="Arial CE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33" borderId="20" xfId="0" applyNumberFormat="1" applyFont="1" applyFill="1" applyBorder="1" applyAlignment="1">
      <alignment horizontal="center" vertical="center"/>
    </xf>
    <xf numFmtId="4" fontId="2" fillId="33" borderId="21" xfId="0" applyNumberFormat="1" applyFont="1" applyFill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88.375" style="0" customWidth="1"/>
    <col min="2" max="3" width="17.75390625" style="0" customWidth="1"/>
  </cols>
  <sheetData>
    <row r="1" spans="1:3" ht="24" customHeight="1">
      <c r="A1" s="17" t="s">
        <v>7</v>
      </c>
      <c r="B1" s="17"/>
      <c r="C1" s="17"/>
    </row>
    <row r="2" spans="1:3" ht="21" customHeight="1" thickBot="1">
      <c r="A2" s="18" t="s">
        <v>10</v>
      </c>
      <c r="B2" s="18"/>
      <c r="C2" s="18"/>
    </row>
    <row r="3" spans="1:3" ht="28.5" customHeight="1">
      <c r="A3" s="2" t="s">
        <v>0</v>
      </c>
      <c r="B3" s="3" t="s">
        <v>2</v>
      </c>
      <c r="C3" s="4" t="s">
        <v>1</v>
      </c>
    </row>
    <row r="4" spans="1:3" ht="7.5" customHeight="1">
      <c r="A4" s="5">
        <v>1</v>
      </c>
      <c r="B4" s="1">
        <v>2</v>
      </c>
      <c r="C4" s="6">
        <v>3</v>
      </c>
    </row>
    <row r="5" spans="1:3" ht="42.75">
      <c r="A5" s="11" t="s">
        <v>3</v>
      </c>
      <c r="B5" s="13">
        <f>12140+26164+612.5+624.5+13766+13296+200</f>
        <v>66803</v>
      </c>
      <c r="C5" s="7"/>
    </row>
    <row r="6" spans="1:3" ht="14.25">
      <c r="A6" s="11" t="s">
        <v>4</v>
      </c>
      <c r="B6" s="8"/>
      <c r="C6" s="16">
        <f>SUM(C7:C8)</f>
        <v>65366</v>
      </c>
    </row>
    <row r="7" spans="1:3" ht="28.5">
      <c r="A7" s="12" t="s">
        <v>6</v>
      </c>
      <c r="B7" s="8"/>
      <c r="C7" s="9">
        <f>5460.71+1962.25+1895.7</f>
        <v>9318.66</v>
      </c>
    </row>
    <row r="8" spans="1:3" ht="28.5">
      <c r="A8" s="12" t="s">
        <v>5</v>
      </c>
      <c r="B8" s="8"/>
      <c r="C8" s="9">
        <f>32843.29+1784.28+9616.02+1850.46+9953.29</f>
        <v>56047.34</v>
      </c>
    </row>
    <row r="9" spans="1:3" ht="18.75" customHeight="1">
      <c r="A9" s="11" t="s">
        <v>8</v>
      </c>
      <c r="B9" s="8"/>
      <c r="C9" s="16">
        <f>C10</f>
        <v>1437</v>
      </c>
    </row>
    <row r="10" spans="1:3" ht="32.25" customHeight="1">
      <c r="A10" s="12" t="s">
        <v>9</v>
      </c>
      <c r="B10" s="8"/>
      <c r="C10" s="9">
        <f>612.5+624.5+200</f>
        <v>1437</v>
      </c>
    </row>
    <row r="11" spans="1:3" ht="21.75" customHeight="1" thickBot="1">
      <c r="A11" s="10"/>
      <c r="B11" s="14">
        <f>SUM(B5:B5)</f>
        <v>66803</v>
      </c>
      <c r="C11" s="15">
        <f>C6+C9</f>
        <v>66803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2023-06-16T06:45:20Z</cp:lastPrinted>
  <dcterms:created xsi:type="dcterms:W3CDTF">2020-10-26T10:22:35Z</dcterms:created>
  <dcterms:modified xsi:type="dcterms:W3CDTF">2023-06-16T07:36:59Z</dcterms:modified>
  <cp:category/>
  <cp:version/>
  <cp:contentType/>
  <cp:contentStatus/>
</cp:coreProperties>
</file>