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lienci\Samorządy\Szczytno Powiat\przetarg 2021 - 2023\SIWZ\pytania i odpowiedzi\"/>
    </mc:Choice>
  </mc:AlternateContent>
  <xr:revisionPtr revIDLastSave="0" documentId="8_{476936F2-8405-49A4-BF01-69F21BFB8A0D}" xr6:coauthVersionLast="45" xr6:coauthVersionMax="45" xr10:uidLastSave="{00000000-0000-0000-0000-000000000000}"/>
  <bookViews>
    <workbookView xWindow="-120" yWindow="-120" windowWidth="19440" windowHeight="15000" xr2:uid="{D0EE7AC9-BB8D-48BC-B09D-C07A81A9E37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5" i="1" l="1"/>
  <c r="H89" i="1"/>
  <c r="H85" i="1"/>
  <c r="H81" i="1"/>
  <c r="H78" i="1"/>
  <c r="H75" i="1"/>
  <c r="H64" i="1"/>
  <c r="H57" i="1"/>
  <c r="H49" i="1"/>
  <c r="H43" i="1"/>
  <c r="H38" i="1"/>
  <c r="H34" i="1"/>
  <c r="H25" i="1"/>
  <c r="H6" i="1"/>
  <c r="H14" i="1" s="1"/>
  <c r="H97" i="1" s="1"/>
</calcChain>
</file>

<file path=xl/sharedStrings.xml><?xml version="1.0" encoding="utf-8"?>
<sst xmlns="http://schemas.openxmlformats.org/spreadsheetml/2006/main" count="1149" uniqueCount="347">
  <si>
    <t>Tabela nr 2 - Wykaz budynków i budowli w Powiecie Szczycieńskim</t>
  </si>
  <si>
    <t>lp.</t>
  </si>
  <si>
    <t xml:space="preserve">nazwa budynku/ budowli </t>
  </si>
  <si>
    <t xml:space="preserve">przeznaczenie budynku/ budowli </t>
  </si>
  <si>
    <t>czy budynek jest użytkowany? (TAK/NIE)</t>
  </si>
  <si>
    <t>czy budynek jest przeznaczony do rozbiórki? (TAK/NIE)</t>
  </si>
  <si>
    <t>czy jest to budynek zabytkowy, podlegający nadzorowi konserwatora zabytków?</t>
  </si>
  <si>
    <t>rok budowy</t>
  </si>
  <si>
    <t>suma ubezpieczenia (wartość)</t>
  </si>
  <si>
    <t>rodzaj wartości (księgowa brutto - KB / odtworzeniowa - O)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</si>
  <si>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</si>
  <si>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</si>
  <si>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</si>
  <si>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>Opis remontów - dla budynków powyżej 50 lat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</si>
  <si>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</si>
  <si>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</si>
  <si>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</si>
  <si>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</si>
  <si>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</si>
  <si>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</si>
  <si>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</si>
  <si>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</si>
  <si>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</si>
  <si>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</si>
  <si>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</si>
  <si>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</si>
  <si>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</si>
  <si>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</si>
  <si>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Starostwo Powiatowe</t>
  </si>
  <si>
    <t>Budynek Wydziału Geodezji</t>
  </si>
  <si>
    <t>działalność administracyjna</t>
  </si>
  <si>
    <t>TAK</t>
  </si>
  <si>
    <t>NIE</t>
  </si>
  <si>
    <t>ok. 1918-1939</t>
  </si>
  <si>
    <t>KB</t>
  </si>
  <si>
    <t>gaśnice hydranty czujniki i urządzenia alarmowe - firma ochraniająca</t>
  </si>
  <si>
    <t>ul. Kościuszki 14, 12-100 Szczytno</t>
  </si>
  <si>
    <t>cegła</t>
  </si>
  <si>
    <t>żelbetowy, drewniany</t>
  </si>
  <si>
    <t>dwuspadowy, drewniany, kryty dachówką</t>
  </si>
  <si>
    <t>adaptacja budynku w 2010 r.</t>
  </si>
  <si>
    <t>dobry</t>
  </si>
  <si>
    <t>Budynek gospodarczy</t>
  </si>
  <si>
    <t>gospodarcze</t>
  </si>
  <si>
    <t>brak</t>
  </si>
  <si>
    <t>drewniany</t>
  </si>
  <si>
    <t>dostateczny</t>
  </si>
  <si>
    <t>nie dotyczy</t>
  </si>
  <si>
    <t>Budynek garażowy</t>
  </si>
  <si>
    <t>garaż</t>
  </si>
  <si>
    <t>stropodach</t>
  </si>
  <si>
    <t>płaski, konstrukcji żelbetowej, pokryty papą asfaltową</t>
  </si>
  <si>
    <t xml:space="preserve">Budynek garażowy </t>
  </si>
  <si>
    <t>ul. Lipperta  12-100 Szczytno</t>
  </si>
  <si>
    <t>Kaplica i prosektorium</t>
  </si>
  <si>
    <t>ul. Skłodowskiej 12 12-100 Szczytno</t>
  </si>
  <si>
    <t>wielospadowy, drewniany kryty dachówką</t>
  </si>
  <si>
    <t>2014 r. - remont dachu: 178 025,73 zł, 2015 r.  -wymiana instalacji wewnętrznej elektrycznej: 23 168,86 zł</t>
  </si>
  <si>
    <t>zły</t>
  </si>
  <si>
    <t>namioty</t>
  </si>
  <si>
    <t>2 szt - Magazyn</t>
  </si>
  <si>
    <t>ul. Sienkiewicza 1, 12-100 Szczytno</t>
  </si>
  <si>
    <t>2. Centrum Ekonomiczno - Administracyjne Domów dla Dzieci w Pasymiu</t>
  </si>
  <si>
    <t>internacki</t>
  </si>
  <si>
    <t>mieszkalny</t>
  </si>
  <si>
    <t>tak</t>
  </si>
  <si>
    <t>nie</t>
  </si>
  <si>
    <t>gaśnice,dozór całodobowy</t>
  </si>
  <si>
    <t>Pasym, ul.Dworcowa 29</t>
  </si>
  <si>
    <t>drewno</t>
  </si>
  <si>
    <t>dachówka</t>
  </si>
  <si>
    <t>bardzo dobry</t>
  </si>
  <si>
    <t>Pasym, ul.Dworcowa 31</t>
  </si>
  <si>
    <t>magazyn</t>
  </si>
  <si>
    <t>1966-1970</t>
  </si>
  <si>
    <t>dozór całodobowy</t>
  </si>
  <si>
    <t>ul.Dworcowa 29</t>
  </si>
  <si>
    <t>papa</t>
  </si>
  <si>
    <t>1971-75</t>
  </si>
  <si>
    <t>gospodarczy</t>
  </si>
  <si>
    <t>ul.Dworcowa 31</t>
  </si>
  <si>
    <t>1971-1975</t>
  </si>
  <si>
    <t>mieszkania</t>
  </si>
  <si>
    <t>Pasym, ul.Dworcowa 37</t>
  </si>
  <si>
    <t>żelbeton</t>
  </si>
  <si>
    <t>skład</t>
  </si>
  <si>
    <t>ogrodzenia</t>
  </si>
  <si>
    <t>1908-2010</t>
  </si>
  <si>
    <t>Pasym,ul.Dworcowa 29</t>
  </si>
  <si>
    <t>3. Dom Pomocy Społecznej</t>
  </si>
  <si>
    <t xml:space="preserve">Budynek DPS </t>
  </si>
  <si>
    <t>dom zbiorowego zamieszkania</t>
  </si>
  <si>
    <t>P.Poż. SOLID SECULIT</t>
  </si>
  <si>
    <t>12-100 Szczytno ul. Wielbarska 2</t>
  </si>
  <si>
    <t>beton komórkowy</t>
  </si>
  <si>
    <t>żelbetonowe</t>
  </si>
  <si>
    <t>dwuspadowy drewniany- blachodachówka</t>
  </si>
  <si>
    <t>Dobry</t>
  </si>
  <si>
    <t>Dobra</t>
  </si>
  <si>
    <t>Garaż</t>
  </si>
  <si>
    <t>-</t>
  </si>
  <si>
    <t>cegła, ocieplany</t>
  </si>
  <si>
    <t>stropodach - papa</t>
  </si>
  <si>
    <t>Budynek Spychowo</t>
  </si>
  <si>
    <t xml:space="preserve">p.Poż. </t>
  </si>
  <si>
    <t>Spychowo ul. Sienkiewicza 3 12-140 Świętajno</t>
  </si>
  <si>
    <t>Budynek mieszkalno-użytkowy</t>
  </si>
  <si>
    <t>całodobowy pobyt</t>
  </si>
  <si>
    <t>Adaptacja 2003</t>
  </si>
  <si>
    <t>nn</t>
  </si>
  <si>
    <t>dwuspadowy-drewniany pokryty blachodachowką</t>
  </si>
  <si>
    <t>częściowo</t>
  </si>
  <si>
    <t>Garaz z działką</t>
  </si>
  <si>
    <t>5. Powiatowy Urząd Pracy</t>
  </si>
  <si>
    <t>budynek magazynowo biurowy + buynek garażowy</t>
  </si>
  <si>
    <t>urząd + pomieszczenia garażowe</t>
  </si>
  <si>
    <t>1970 modernizacja 2014</t>
  </si>
  <si>
    <t>gasnice proszkowe, całodobowa ochrona przez agencje poprzez monitoring.</t>
  </si>
  <si>
    <t>Szczytno ul. Winncentego Pola 4</t>
  </si>
  <si>
    <t>płyty betonowe , cegła</t>
  </si>
  <si>
    <t>betonowe</t>
  </si>
  <si>
    <t>budynek zmodernizowany i nowo oddany do użytkowania</t>
  </si>
  <si>
    <t>bardzo dobra</t>
  </si>
  <si>
    <t>częściowe podpiwniczenie w głównej bryle budynku</t>
  </si>
  <si>
    <t>budynek archiwum zakładowego</t>
  </si>
  <si>
    <t>archiwum</t>
  </si>
  <si>
    <t>1970 modernizacja 2017</t>
  </si>
  <si>
    <t>6. Zarząd Dróg Powiatowych</t>
  </si>
  <si>
    <t>wiata A-15</t>
  </si>
  <si>
    <t>garażowanie sprzętu</t>
  </si>
  <si>
    <t>dozór</t>
  </si>
  <si>
    <t>Szczytno ul. Mrongowiusza 2</t>
  </si>
  <si>
    <t>kons. Stalowa, eternit</t>
  </si>
  <si>
    <t>do remontu – wymiana eternitu</t>
  </si>
  <si>
    <t xml:space="preserve">nie </t>
  </si>
  <si>
    <t>budynek garaż magazynowy</t>
  </si>
  <si>
    <t>warsztat magazynowy</t>
  </si>
  <si>
    <t>O</t>
  </si>
  <si>
    <t>gaśnica proszkowa 4 szt, hydrant 1, dozór</t>
  </si>
  <si>
    <t>betonowy</t>
  </si>
  <si>
    <t>kons. drewniana, blachodachówka</t>
  </si>
  <si>
    <t>kan. bardzo dobry, CO nie dotyczy</t>
  </si>
  <si>
    <t>budynek biurowy 2 piętro</t>
  </si>
  <si>
    <t>biuro</t>
  </si>
  <si>
    <t>gaśnica proszkowa 1 szt, hydrant 1, dozór</t>
  </si>
  <si>
    <t>7. Dom Dziecka</t>
  </si>
  <si>
    <t>budynek mieszkalny</t>
  </si>
  <si>
    <t>Dom Dziecka</t>
  </si>
  <si>
    <t>gaśnice proszkowe: 6kg- 1szt; 12kg-3szt;hydranty 2szt</t>
  </si>
  <si>
    <t>Szczytno, ul. Niepodległości 15</t>
  </si>
  <si>
    <t>z cegły</t>
  </si>
  <si>
    <t>drewniane</t>
  </si>
  <si>
    <t>konstrukcja drewniana pokrycie dachówką ceramiczną</t>
  </si>
  <si>
    <t>remonty pomieszczeń wewnątrz budynku oraz wymiana pokrycia dachowego w latach 2007-2008 wartość: 537.823,40zł</t>
  </si>
  <si>
    <t>budynek mieszkalny- po przebudowie budynku gospodarczego</t>
  </si>
  <si>
    <t>Dom Dziecka Nr2</t>
  </si>
  <si>
    <t>1982 przebudowa w latach 2013-2015</t>
  </si>
  <si>
    <t>gaśnice proszkowe: 4kg-1szt; kraty w oknach</t>
  </si>
  <si>
    <t>Szczytno, ul. Niepodległości 15a</t>
  </si>
  <si>
    <t>stropodach, pokrycie- papa termozgrzewalna</t>
  </si>
  <si>
    <t xml:space="preserve"> dobry</t>
  </si>
  <si>
    <t>1986</t>
  </si>
  <si>
    <t>gaśnice proszkowe 4kg-1szt</t>
  </si>
  <si>
    <t>konstrukcja betonowa pokryta papą</t>
  </si>
  <si>
    <t>modernizacja kotłowni *</t>
  </si>
  <si>
    <t>Szczytno, ul.Niepodległości 15</t>
  </si>
  <si>
    <t>8. Dom Dziecka nr 2 - pozycja przy Domu Dziecka</t>
  </si>
  <si>
    <t>9. Zespół Szkół nr 1</t>
  </si>
  <si>
    <t>budynek szkolny -barak</t>
  </si>
  <si>
    <t>edukacja</t>
  </si>
  <si>
    <t>urządzenie alarmowe z 6 czujnikami,1 drzwi wejściowe ,dwa zamki,1 hydrant 2 gaśnice proszkowe</t>
  </si>
  <si>
    <t xml:space="preserve">12-100 Szczytno  ul.Mickiewicza 7      </t>
  </si>
  <si>
    <t>żelbetowy</t>
  </si>
  <si>
    <t>dach płaski ,blacha trapezowa z ociepleniem</t>
  </si>
  <si>
    <t>wymiana okien na plastikowe, wymiana pokrycia dachowego oraz wewnątrz budynku częściowa wymiana instalacji elektrycznej ,remont pomieszczeń sanitarnych i remont kilku klas oraz holu i wejścia do budynku</t>
  </si>
  <si>
    <t>2 w tym piwnice</t>
  </si>
  <si>
    <t>budynek szkolny -główny</t>
  </si>
  <si>
    <t>budynek wpisany do ewidencji zabytków gminy miejskiej Szczytno</t>
  </si>
  <si>
    <t>2 urządzenia alarmowe z 16 czujnikami  ,3 drzwi każde z dwoma zamkami ,16 hydrantów i 18 gaśnic proszkowych</t>
  </si>
  <si>
    <t>12-00 Szczytno, ul.Mickiewicza 10</t>
  </si>
  <si>
    <t>dwa żelbetowe i jeden drewniany</t>
  </si>
  <si>
    <t>Konstrukcja płatwiowo-kleszczowa ,dachówka ceramiczna</t>
  </si>
  <si>
    <t xml:space="preserve">budynek jest całkowicie wyremontowany w środku, są wymienione wszystkie okna, w całym budynku jest wymieniona instalacja elektryczna </t>
  </si>
  <si>
    <t>dostateczny , planowana jest zmiana pokrycia dachu</t>
  </si>
  <si>
    <t>4 w tym piwnice</t>
  </si>
  <si>
    <t>sala gimnastyczna nowa</t>
  </si>
  <si>
    <t>urządzenie alarmowe z 4 czujnikami,dwoje drzwi wejściowych w każdym dwa zamki ,4 hydranty, 4 gaśnice proszkowe</t>
  </si>
  <si>
    <t>12-100 Szczytno ,ul. Mickiewicza 10</t>
  </si>
  <si>
    <t>cegła silikatowa</t>
  </si>
  <si>
    <t>Żelbetowy ,płyty typu „żerań”</t>
  </si>
  <si>
    <t>Stropodach z płyt korytkowych ,dwuspadowy ,pokrycie –blacha trapezowa z ociepleniem</t>
  </si>
  <si>
    <t>dostateczny, planowana jest zmiana pokrycia dachu</t>
  </si>
  <si>
    <t>nie występuje</t>
  </si>
  <si>
    <t>budynek warsztatowy z kuźnią i wiatą - zwiększenie wartości początkowej po remoncie</t>
  </si>
  <si>
    <t>1981-1986</t>
  </si>
  <si>
    <t>6 drzwi wejściowych, każde z jednym zamkiem, 2 hydranty, 9 gaśnic :2 -proszkowe, 7 śniegowych, 1 urządzenie alarmowe z 15 czujkami</t>
  </si>
  <si>
    <t>12-00 Szczytno, ul. Śląska 14</t>
  </si>
  <si>
    <t>Konstrukcja płatwiowo-legarowa,blacha trapezowa</t>
  </si>
  <si>
    <t>Bardzo dobry</t>
  </si>
  <si>
    <t>3 w tym piwnice ,część budynku parterowa niepodpiwniczona</t>
  </si>
  <si>
    <t>tak – częściowo</t>
  </si>
  <si>
    <t>budynek magazynowy</t>
  </si>
  <si>
    <t>3 drzwi wejściowe każde z jednym zamkiem, dwie gaśnice śniegowe, system alarmowy z jedną czujką</t>
  </si>
  <si>
    <t>dach płaski ,papa</t>
  </si>
  <si>
    <t>10. Zespół Szkół nr 2</t>
  </si>
  <si>
    <t>Budynek główny szkoły</t>
  </si>
  <si>
    <t>cele edukacyjne</t>
  </si>
  <si>
    <t>drzwi drewniane-5szt.plastikowe-1szt</t>
  </si>
  <si>
    <t>12-100 Szczytno ul. Polska 18</t>
  </si>
  <si>
    <t>z cegły palonej czerwonej</t>
  </si>
  <si>
    <t>żelbetowe skrzynkowe</t>
  </si>
  <si>
    <t>konstrukcja drewniana kryte dachówką</t>
  </si>
  <si>
    <t>oswietlenie elewacji -03.11.2014 r - kwota 30312,23zł, montaż oświetlenia opartego na technologi LED -lipiec 2017 r-457590,00 zł- ( cały budynek szkoły )</t>
  </si>
  <si>
    <t>dobra</t>
  </si>
  <si>
    <t>Pawilon szkolny</t>
  </si>
  <si>
    <t>2 509 133,0 1zł</t>
  </si>
  <si>
    <t>drzwi plastikowe - 3 szt</t>
  </si>
  <si>
    <t>12-100 Szczytno ul. Polska18</t>
  </si>
  <si>
    <t>ściany zewnętrzne murowane, wewnętrzne prefabrykowane z płyt</t>
  </si>
  <si>
    <t>żelbetowe płyta grub 20cm na mokro</t>
  </si>
  <si>
    <t>konstrukcja drewniana, pokryty dachówką ceramiczną</t>
  </si>
  <si>
    <t>Budynek mieszkalny</t>
  </si>
  <si>
    <t>drzwi drewniane1szt</t>
  </si>
  <si>
    <t>12-100 Szczytno ul. Polska 18A</t>
  </si>
  <si>
    <t>cegła ceramiczna</t>
  </si>
  <si>
    <t>kleina na belkach stalowych nad parterem oraz DMS nad wys. Parterem</t>
  </si>
  <si>
    <t>stropodach DMS niewentylowany kryty papą termozgrzewalną</t>
  </si>
  <si>
    <t>remont pokrycia dachu-12.08.2011 r-kwota - 27601,64zł termomodernizacja 03.11.2014 r kwota -98906,45 zł</t>
  </si>
  <si>
    <t>298,55  bez piwnic</t>
  </si>
  <si>
    <t>Hala sportowa</t>
  </si>
  <si>
    <t>gaśnice,hydranty zgodnie z przepisami p.poż, drzwi wejsciowe dwuskrzydłowe,dwa zamki ( 2part drzwi) monitoring</t>
  </si>
  <si>
    <t>ściany z cegły wapienno-piaskowej na zaprawie cementowo-wapiennej</t>
  </si>
  <si>
    <t>stropy, ławy i ściany fundamentowe z betonu zbrojonego stalą</t>
  </si>
  <si>
    <t>kryty blachodachówką na łatach i kontrłatach, pełnym deskowaniu, pławiach i dźwigarach z drewna klejonego</t>
  </si>
  <si>
    <t>bardo dobra</t>
  </si>
  <si>
    <t>b. dobra</t>
  </si>
  <si>
    <t>Modernizowana część budynku glownego + sale dydaktyczne z zapleczem</t>
  </si>
  <si>
    <t>gasnice, hydranty zgodnie z przepisami p.poż, drzwi p.poż., drzwi PCV monitoring</t>
  </si>
  <si>
    <t>12-100 Szczytno ul.Polska 18</t>
  </si>
  <si>
    <t>ścianki działowe z płyt kartonowo gipsowych na stelażach wypełnionych wełną mineralną</t>
  </si>
  <si>
    <t>11. Zespół Szkół nr 3</t>
  </si>
  <si>
    <t xml:space="preserve">budynek szkoły </t>
  </si>
  <si>
    <t>szkolnictwo</t>
  </si>
  <si>
    <t>1969/2015 remont</t>
  </si>
  <si>
    <t>Zabezpieczenie przeciwpożarowe-gaśnice i hydranty zgodnie z obowiązującymi przepisami p.poż.Zabezpieczenia przeciwkradzieżowe:Kraty w oknach w pracowni komputerowej i w księgowości.Drzwi od ulicy z PCV, trzyskrzydłowe, po dwa zamki (wkładki patentowe) w dwóch skrzydłach, jest sień z takimi samymi drzwiami i zamkami.Drzwi od boiska z PCV, jednoskrzydłowe, dwa zamki (wkładki patentowe).Wewnętrzne drzwi do klatki schodowej mieszkańców drewniane, zabezpieczone kratą (są to drzwi ewakuacyjne); Zewnętrzne drzwi do klatki schodowej mieszkańców z PCV zamek z wkładką patentową. Zainstalowano monitoring całodobowy. Jest usługa ochronna/interwencji w formie natychmiastowej reakcji.Są urządzenia alarmowe,zainstalowana sygnalizacja dzwiękowa -2szt wewnatrz budynku oraz sygnalizacja świetlna i dźwiękowa na zewnątrz budynku.</t>
  </si>
  <si>
    <t>ul. Lanca 10; 12-100 Szczytno</t>
  </si>
  <si>
    <t>stropodach/papa</t>
  </si>
  <si>
    <t>2014 termomodernizacja budynku szkoły</t>
  </si>
  <si>
    <t>2856m²</t>
  </si>
  <si>
    <t xml:space="preserve">budynek sali gimnastycznej </t>
  </si>
  <si>
    <t>szkolnictwo/sport</t>
  </si>
  <si>
    <t>Zabezpieczenia przeciwpożarowe-gaśnice i hydranty zgodnie z obowiązującymi przepisami p.poz. Zabezpieczenia przeciw kradzieżowe:drzwi wejściowe dwuskrzydłowe z PCV, dwa zamki (wkładki patentowe),jest sień z takimi samymi drzwiami i zamkiem z wkładkś patentową.</t>
  </si>
  <si>
    <t>2013 remont Sali gimnastycznej</t>
  </si>
  <si>
    <t>507m²</t>
  </si>
  <si>
    <t xml:space="preserve">budynek internatu </t>
  </si>
  <si>
    <t>Zabezpieczenia przeciwpożarowe-gaśnice, hydranty, drzwi wejściowe metalowe dwuskrzydłowe 1 zamek, drzwi wejściowe od ogrodu z PCV jednoskrzydłowe z dwoma zamkami(wkładka patentowa),drzwi wejsciowe od pionu kuchennego z PCV jednoskrzydłowe z zamkiem patentowym. Zainstalowano monitoring całodobowy.Jest usługa ochronna/interwencji w formie natychmiastowej reakcji. Instalacja PPOŻ połączona ze strażą pożarną.</t>
  </si>
  <si>
    <t>konstrukcja drewniana płatwiowo kleszczowa blachodachówka</t>
  </si>
  <si>
    <t xml:space="preserve">2009 nadbudowa bryły internatu, 2011remont pokoi mieszkalnych, 2012 instalacja sygnalizacji PPOŻ; 2013 remont kuchni,2013 remont stołówki, 2014 remont świetlicy, portrierni i holu głównego </t>
  </si>
  <si>
    <t>2932m²</t>
  </si>
  <si>
    <t xml:space="preserve">budynek gospodarczy - garaż </t>
  </si>
  <si>
    <t>garażowanie</t>
  </si>
  <si>
    <t xml:space="preserve">drzwi wejściowe dwuskrzydłowe drewniane obite blachą, dwa zamki wierzchnie zustawuwe </t>
  </si>
  <si>
    <t>cegła kratówka</t>
  </si>
  <si>
    <t>płyty korytkowe</t>
  </si>
  <si>
    <t>146,1m²</t>
  </si>
  <si>
    <t xml:space="preserve">budynek hali sportowej/gimnastycznej </t>
  </si>
  <si>
    <t>Zabezpieczenie przeciwpożarowe-gaśnice i hydranty zgodnie z obowiązującymi przepisami ppoż. Zabezpieczenia przeciw kradzieżowe:drzwi wejściowe dwuskrzydłowe, dwa zamki i dwie pary drzwi ewakuacyjnych od strony boiska dwuskrzydłowych dwoma zamkami patentowymi. Zainstalowano monitoring całodobowy.Jest usługa ochronna/interwencji w formie natychmiastowej reakcji.</t>
  </si>
  <si>
    <t>cegła wapienna</t>
  </si>
  <si>
    <t>blachodachówka</t>
  </si>
  <si>
    <t>1841,89m²</t>
  </si>
  <si>
    <t>boisko wielofunkcyjne (ogrodzenie, bramki, oświetlenie) weaz z wyposażeniem</t>
  </si>
  <si>
    <t>sport</t>
  </si>
  <si>
    <t>Boisko ogrodzone zgrzewanymi panelami z ciężkiej zgrzewalnej siatki o wysokości 4,1m; brama dwuskrzydłowa oraz 3 furtki-każde zamykane na 1 zamek patentowy.</t>
  </si>
  <si>
    <t>968m²</t>
  </si>
  <si>
    <t>bieżnia 4-torowa o dł. 100m i skocznią w dal</t>
  </si>
  <si>
    <t>ul. Lanca 10, 12 - 100 Szczytno</t>
  </si>
  <si>
    <t>droga dojazdowa do internatu wraz z hydrantem i oświetleniem</t>
  </si>
  <si>
    <t>dojazd</t>
  </si>
  <si>
    <t>parking - miejsca postojowe i plac manewrowy przy internacie i poradni</t>
  </si>
  <si>
    <t>parking/plac manewrowy</t>
  </si>
  <si>
    <t>12. Powiatowe Centrum Sportu, Turystyki i Rekreacji</t>
  </si>
  <si>
    <t>Pomieszczenie w budynku ul.Lipperta 10, 12-100 Szczytno</t>
  </si>
  <si>
    <t>działalność PCSTiR</t>
  </si>
  <si>
    <t>gaśnice, 2 zamki od drzwi wejściowych</t>
  </si>
  <si>
    <t>ul. Lipperta 10</t>
  </si>
  <si>
    <t>13. Środowiskowy Dom Samopomocy</t>
  </si>
  <si>
    <t>Budynek Wielbarska 4</t>
  </si>
  <si>
    <t>dom dziennego pobytu</t>
  </si>
  <si>
    <t>gaśnice, hydrant, dozór "Solid Security", rolety w oknach</t>
  </si>
  <si>
    <t>Szczytno Wielbarska 4</t>
  </si>
  <si>
    <t>pustak</t>
  </si>
  <si>
    <t>beton</t>
  </si>
  <si>
    <t>dobre</t>
  </si>
  <si>
    <t>częściowo podpiwniczony</t>
  </si>
  <si>
    <t>14. Środowiskowy Dom Samopomocy, filia w Piasutnie</t>
  </si>
  <si>
    <t>Budynek Piasutno 63</t>
  </si>
  <si>
    <t>budynek wpisany w wykazie obiektów zabytkowych do ujęcia w gminnej ewidencji zabytków</t>
  </si>
  <si>
    <t>gaśnice, hydrant, monitoring "Solid Security"</t>
  </si>
  <si>
    <t>Piasutno 63, 12-140 Świętajno</t>
  </si>
  <si>
    <t xml:space="preserve">czerwona cegła </t>
  </si>
  <si>
    <t>drewniana konstrukcja, pokryta blachodachówką, rynny plastikowe, metalowe płotki śniegowe</t>
  </si>
  <si>
    <t>2019-12-01 wymiana drzwi kwota 35 095,84</t>
  </si>
  <si>
    <t>Budynek gosp działka nr 521</t>
  </si>
  <si>
    <t>budynek gospodarczy</t>
  </si>
  <si>
    <t>pustak + mur pruski</t>
  </si>
  <si>
    <t>15. Powiatowe Centrum Pomocy Rodzinie</t>
  </si>
  <si>
    <t>budynek biurowy</t>
  </si>
  <si>
    <t>budynek PCPR</t>
  </si>
  <si>
    <t>Tak</t>
  </si>
  <si>
    <t>ok.1950 r.</t>
  </si>
  <si>
    <t>obiekt monitorowany całodobowo, drzwi antywłamaniowe, w piwnicach kraty  w oknach, we wszystkich pomieszczeniach są urządzenia alarmowe bezpośrenio powiadamiajace agencję ochrony</t>
  </si>
  <si>
    <t>Szczytno, ul. Konopnickiej 70</t>
  </si>
  <si>
    <t>Nieruchomość lokalowa w budynku,  w którym znajdują się mieszkania i przychodnia lekarska - pod nadzorem konsrwatora zabytków</t>
  </si>
  <si>
    <t>Nieruchomość lokalowa w budynku,  w którym znajdują się mieszkania i przychodnia lekarska - pod nadzorem konserwatora zabytków</t>
  </si>
  <si>
    <t>Przedwojenny, odbudowany po wojnie</t>
  </si>
  <si>
    <t xml:space="preserve">Gaśnice przeciwpożarowe </t>
  </si>
  <si>
    <t>Szczytno, ul. M.C. Skłodowskiej 3</t>
  </si>
  <si>
    <t xml:space="preserve">cegła ceramiczna pełna </t>
  </si>
  <si>
    <t xml:space="preserve">strop żelbetowy nad piwnicą.  Nad pozostałymi kondygnacjami żelbeton i drewno.  </t>
  </si>
  <si>
    <t xml:space="preserve">łamany, wielospadowy, drewniany, krokwiowy, kryty blachą skorodowaną z obróbkami blacharskimi </t>
  </si>
  <si>
    <t>97,4 m 2</t>
  </si>
  <si>
    <t xml:space="preserve">4 nadziemne  1 podziemna </t>
  </si>
  <si>
    <t xml:space="preserve">Nie </t>
  </si>
  <si>
    <t>16. Specjalny Ośrodek Szkolno - Wychowawczy</t>
  </si>
  <si>
    <t xml:space="preserve">  Budynek szkoły</t>
  </si>
  <si>
    <t>edukacyjne</t>
  </si>
  <si>
    <t>Monitoring wizyjny z rejestracją dobową, alarm z interwencją (agencja ochrony), gaśnice proszkowe 4, hydranty szt.4 instal. odgromowa</t>
  </si>
  <si>
    <t>Szczytno, ul. Korczaka 4</t>
  </si>
  <si>
    <t>pustak,cegła</t>
  </si>
  <si>
    <t>betonowy kryty papą termozgrzewalną</t>
  </si>
  <si>
    <t xml:space="preserve">2009-Wymiana drzwi i malowanie korytarza w szkole-14 000,00zł.   </t>
  </si>
  <si>
    <t xml:space="preserve">  Budynek internatu</t>
  </si>
  <si>
    <t>edukacyjne,mieszkalne</t>
  </si>
  <si>
    <t>Monitoring wizyjny z rejestracją dobową, alarm z interwencją(agencja ochrony), gaśnice proszkowe 7, hydranty szt.6 instal.odgromowa</t>
  </si>
  <si>
    <t>pustak, cegła</t>
  </si>
  <si>
    <t xml:space="preserve">2006- malowanie pokoi syp. , modernizacja kuchni, wymiana posadzek,adapt.pom.-86 641,83 zł, 2007-remont schodów, podjazd dla niepełn.spr.-47 448,49   zł. 2009- wymiana pokrycia dachu -137 469,40 zł.,  2010 -wymiana posadzek - 125 307,00zł    </t>
  </si>
  <si>
    <t>tak - częściowo</t>
  </si>
  <si>
    <t xml:space="preserve">  Garaże</t>
  </si>
  <si>
    <t>pojazdy,magazynowe</t>
  </si>
  <si>
    <t>1967/2007</t>
  </si>
  <si>
    <t>Hala sportowa z zapleczem edukacyjnym</t>
  </si>
  <si>
    <t xml:space="preserve">         tak</t>
  </si>
  <si>
    <t>Monitoring wizyjny z rejestracją dobową ,  gaśnice proszkowe , hydranty szt.4 instal. Odgromowa,przeciwpożarowe wyłączniki prądu, automatyczne klapy oddymiające, instalacja odgromowa, drzwi przeciwpożarowe</t>
  </si>
  <si>
    <t>Szczytno, ul. Korczaka         4</t>
  </si>
  <si>
    <t>dach nad areną sportową wykonany z dźwigarów klejonych drewnianych, kryty papą termozgrzewalną</t>
  </si>
  <si>
    <t>tak-częściowo</t>
  </si>
  <si>
    <t>SUMA OGÓŁEM: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</si>
</sst>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0"/>
      <name val="Arial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Times New Roman"/>
      <family val="1"/>
      <charset val="238"/>
    </font>
    <font>
      <strike/>
      <sz val="10"/>
      <name val="Arial"/>
      <family val="2"/>
      <charset val="238"/>
    </font>
    <font>
      <i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5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textRotation="180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/>
    <xf numFmtId="0" fontId="7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/>
    <xf numFmtId="0" fontId="1" fillId="0" borderId="2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4" fontId="1" fillId="0" borderId="2" xfId="1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0" borderId="2" xfId="2" applyBorder="1" applyAlignment="1">
      <alignment horizontal="left" vertical="center" wrapText="1"/>
    </xf>
    <xf numFmtId="0" fontId="1" fillId="0" borderId="2" xfId="2" applyBorder="1" applyAlignment="1">
      <alignment horizontal="center" vertical="center" wrapText="1"/>
    </xf>
    <xf numFmtId="164" fontId="2" fillId="4" borderId="2" xfId="2" applyNumberFormat="1" applyFont="1" applyFill="1" applyBorder="1" applyAlignment="1">
      <alignment horizontal="center" vertical="center" wrapText="1"/>
    </xf>
    <xf numFmtId="44" fontId="1" fillId="0" borderId="2" xfId="2" applyNumberFormat="1" applyBorder="1" applyAlignment="1">
      <alignment horizontal="center" vertical="center" wrapText="1"/>
    </xf>
    <xf numFmtId="4" fontId="7" fillId="0" borderId="2" xfId="2" applyNumberFormat="1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2" fillId="4" borderId="2" xfId="3" applyNumberFormat="1" applyFont="1" applyFill="1" applyBorder="1" applyAlignment="1">
      <alignment horizontal="center" vertical="center" wrapText="1"/>
    </xf>
    <xf numFmtId="44" fontId="1" fillId="0" borderId="2" xfId="3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5" fontId="1" fillId="4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4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0" xfId="0" applyFont="1"/>
    <xf numFmtId="0" fontId="0" fillId="4" borderId="2" xfId="0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4" fontId="1" fillId="4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44" fontId="1" fillId="0" borderId="2" xfId="0" applyNumberFormat="1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7" fontId="1" fillId="0" borderId="2" xfId="0" applyNumberFormat="1" applyFont="1" applyBorder="1" applyAlignment="1">
      <alignment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44" fontId="1" fillId="0" borderId="2" xfId="0" applyNumberFormat="1" applyFont="1" applyBorder="1" applyAlignment="1">
      <alignment horizontal="right" vertical="center" wrapText="1"/>
    </xf>
    <xf numFmtId="8" fontId="1" fillId="4" borderId="2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164" fontId="2" fillId="6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4" borderId="0" xfId="0" applyFont="1" applyFill="1" applyAlignment="1">
      <alignment horizontal="left"/>
    </xf>
    <xf numFmtId="164" fontId="7" fillId="0" borderId="0" xfId="0" applyNumberFormat="1" applyFont="1" applyAlignment="1">
      <alignment horizontal="center"/>
    </xf>
  </cellXfs>
  <cellStyles count="4">
    <cellStyle name="Normalny" xfId="0" builtinId="0"/>
    <cellStyle name="Normalny 2" xfId="1" xr:uid="{360CABB0-AB17-4444-A0B4-71987107979E}"/>
    <cellStyle name="Normalny 3" xfId="2" xr:uid="{13D5AFA7-3BC1-4335-82F3-4ACBCE34C9D5}"/>
    <cellStyle name="Walutowy 4" xfId="3" xr:uid="{15EC0B5A-D8FA-457A-8ED3-FA9056C2E4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E46FF-5AA8-4895-A9A2-C97CA1AD5040}">
  <dimension ref="A1:Y104"/>
  <sheetViews>
    <sheetView tabSelected="1" workbookViewId="0">
      <selection activeCell="B3" sqref="B3:B4"/>
    </sheetView>
  </sheetViews>
  <sheetFormatPr defaultRowHeight="15" x14ac:dyDescent="0.25"/>
  <cols>
    <col min="1" max="1" width="4.28515625" style="1" customWidth="1"/>
    <col min="2" max="2" width="31" style="2" customWidth="1"/>
    <col min="3" max="3" width="21.28515625" style="2" customWidth="1"/>
    <col min="4" max="5" width="16.42578125" style="3" customWidth="1"/>
    <col min="6" max="6" width="16.42578125" style="132" customWidth="1"/>
    <col min="7" max="7" width="11" style="1" customWidth="1"/>
    <col min="8" max="8" width="18.28515625" style="4" customWidth="1"/>
    <col min="9" max="9" width="12.7109375" style="1" customWidth="1"/>
    <col min="10" max="10" width="39.140625" style="1" customWidth="1"/>
    <col min="11" max="11" width="25.42578125" style="2" customWidth="1"/>
    <col min="12" max="13" width="16.42578125" style="1" customWidth="1"/>
    <col min="14" max="14" width="21.7109375" style="1" customWidth="1"/>
    <col min="15" max="15" width="28.5703125" style="1" customWidth="1"/>
    <col min="16" max="17" width="12.85546875" style="5" customWidth="1"/>
    <col min="18" max="25" width="12.85546875" customWidth="1"/>
    <col min="257" max="257" width="4.28515625" customWidth="1"/>
    <col min="258" max="258" width="31" customWidth="1"/>
    <col min="259" max="259" width="21.28515625" customWidth="1"/>
    <col min="260" max="262" width="16.42578125" customWidth="1"/>
    <col min="263" max="263" width="11" customWidth="1"/>
    <col min="264" max="264" width="18.28515625" customWidth="1"/>
    <col min="265" max="265" width="12.7109375" customWidth="1"/>
    <col min="266" max="266" width="39.140625" customWidth="1"/>
    <col min="267" max="267" width="25.42578125" customWidth="1"/>
    <col min="268" max="269" width="16.42578125" customWidth="1"/>
    <col min="270" max="270" width="21.7109375" customWidth="1"/>
    <col min="271" max="271" width="28.5703125" customWidth="1"/>
    <col min="272" max="281" width="12.85546875" customWidth="1"/>
    <col min="513" max="513" width="4.28515625" customWidth="1"/>
    <col min="514" max="514" width="31" customWidth="1"/>
    <col min="515" max="515" width="21.28515625" customWidth="1"/>
    <col min="516" max="518" width="16.42578125" customWidth="1"/>
    <col min="519" max="519" width="11" customWidth="1"/>
    <col min="520" max="520" width="18.28515625" customWidth="1"/>
    <col min="521" max="521" width="12.7109375" customWidth="1"/>
    <col min="522" max="522" width="39.140625" customWidth="1"/>
    <col min="523" max="523" width="25.42578125" customWidth="1"/>
    <col min="524" max="525" width="16.42578125" customWidth="1"/>
    <col min="526" max="526" width="21.7109375" customWidth="1"/>
    <col min="527" max="527" width="28.5703125" customWidth="1"/>
    <col min="528" max="537" width="12.85546875" customWidth="1"/>
    <col min="769" max="769" width="4.28515625" customWidth="1"/>
    <col min="770" max="770" width="31" customWidth="1"/>
    <col min="771" max="771" width="21.28515625" customWidth="1"/>
    <col min="772" max="774" width="16.42578125" customWidth="1"/>
    <col min="775" max="775" width="11" customWidth="1"/>
    <col min="776" max="776" width="18.28515625" customWidth="1"/>
    <col min="777" max="777" width="12.7109375" customWidth="1"/>
    <col min="778" max="778" width="39.140625" customWidth="1"/>
    <col min="779" max="779" width="25.42578125" customWidth="1"/>
    <col min="780" max="781" width="16.42578125" customWidth="1"/>
    <col min="782" max="782" width="21.7109375" customWidth="1"/>
    <col min="783" max="783" width="28.5703125" customWidth="1"/>
    <col min="784" max="793" width="12.85546875" customWidth="1"/>
    <col min="1025" max="1025" width="4.28515625" customWidth="1"/>
    <col min="1026" max="1026" width="31" customWidth="1"/>
    <col min="1027" max="1027" width="21.28515625" customWidth="1"/>
    <col min="1028" max="1030" width="16.42578125" customWidth="1"/>
    <col min="1031" max="1031" width="11" customWidth="1"/>
    <col min="1032" max="1032" width="18.28515625" customWidth="1"/>
    <col min="1033" max="1033" width="12.7109375" customWidth="1"/>
    <col min="1034" max="1034" width="39.140625" customWidth="1"/>
    <col min="1035" max="1035" width="25.42578125" customWidth="1"/>
    <col min="1036" max="1037" width="16.42578125" customWidth="1"/>
    <col min="1038" max="1038" width="21.7109375" customWidth="1"/>
    <col min="1039" max="1039" width="28.5703125" customWidth="1"/>
    <col min="1040" max="1049" width="12.85546875" customWidth="1"/>
    <col min="1281" max="1281" width="4.28515625" customWidth="1"/>
    <col min="1282" max="1282" width="31" customWidth="1"/>
    <col min="1283" max="1283" width="21.28515625" customWidth="1"/>
    <col min="1284" max="1286" width="16.42578125" customWidth="1"/>
    <col min="1287" max="1287" width="11" customWidth="1"/>
    <col min="1288" max="1288" width="18.28515625" customWidth="1"/>
    <col min="1289" max="1289" width="12.7109375" customWidth="1"/>
    <col min="1290" max="1290" width="39.140625" customWidth="1"/>
    <col min="1291" max="1291" width="25.42578125" customWidth="1"/>
    <col min="1292" max="1293" width="16.42578125" customWidth="1"/>
    <col min="1294" max="1294" width="21.7109375" customWidth="1"/>
    <col min="1295" max="1295" width="28.5703125" customWidth="1"/>
    <col min="1296" max="1305" width="12.85546875" customWidth="1"/>
    <col min="1537" max="1537" width="4.28515625" customWidth="1"/>
    <col min="1538" max="1538" width="31" customWidth="1"/>
    <col min="1539" max="1539" width="21.28515625" customWidth="1"/>
    <col min="1540" max="1542" width="16.42578125" customWidth="1"/>
    <col min="1543" max="1543" width="11" customWidth="1"/>
    <col min="1544" max="1544" width="18.28515625" customWidth="1"/>
    <col min="1545" max="1545" width="12.7109375" customWidth="1"/>
    <col min="1546" max="1546" width="39.140625" customWidth="1"/>
    <col min="1547" max="1547" width="25.42578125" customWidth="1"/>
    <col min="1548" max="1549" width="16.42578125" customWidth="1"/>
    <col min="1550" max="1550" width="21.7109375" customWidth="1"/>
    <col min="1551" max="1551" width="28.5703125" customWidth="1"/>
    <col min="1552" max="1561" width="12.85546875" customWidth="1"/>
    <col min="1793" max="1793" width="4.28515625" customWidth="1"/>
    <col min="1794" max="1794" width="31" customWidth="1"/>
    <col min="1795" max="1795" width="21.28515625" customWidth="1"/>
    <col min="1796" max="1798" width="16.42578125" customWidth="1"/>
    <col min="1799" max="1799" width="11" customWidth="1"/>
    <col min="1800" max="1800" width="18.28515625" customWidth="1"/>
    <col min="1801" max="1801" width="12.7109375" customWidth="1"/>
    <col min="1802" max="1802" width="39.140625" customWidth="1"/>
    <col min="1803" max="1803" width="25.42578125" customWidth="1"/>
    <col min="1804" max="1805" width="16.42578125" customWidth="1"/>
    <col min="1806" max="1806" width="21.7109375" customWidth="1"/>
    <col min="1807" max="1807" width="28.5703125" customWidth="1"/>
    <col min="1808" max="1817" width="12.85546875" customWidth="1"/>
    <col min="2049" max="2049" width="4.28515625" customWidth="1"/>
    <col min="2050" max="2050" width="31" customWidth="1"/>
    <col min="2051" max="2051" width="21.28515625" customWidth="1"/>
    <col min="2052" max="2054" width="16.42578125" customWidth="1"/>
    <col min="2055" max="2055" width="11" customWidth="1"/>
    <col min="2056" max="2056" width="18.28515625" customWidth="1"/>
    <col min="2057" max="2057" width="12.7109375" customWidth="1"/>
    <col min="2058" max="2058" width="39.140625" customWidth="1"/>
    <col min="2059" max="2059" width="25.42578125" customWidth="1"/>
    <col min="2060" max="2061" width="16.42578125" customWidth="1"/>
    <col min="2062" max="2062" width="21.7109375" customWidth="1"/>
    <col min="2063" max="2063" width="28.5703125" customWidth="1"/>
    <col min="2064" max="2073" width="12.85546875" customWidth="1"/>
    <col min="2305" max="2305" width="4.28515625" customWidth="1"/>
    <col min="2306" max="2306" width="31" customWidth="1"/>
    <col min="2307" max="2307" width="21.28515625" customWidth="1"/>
    <col min="2308" max="2310" width="16.42578125" customWidth="1"/>
    <col min="2311" max="2311" width="11" customWidth="1"/>
    <col min="2312" max="2312" width="18.28515625" customWidth="1"/>
    <col min="2313" max="2313" width="12.7109375" customWidth="1"/>
    <col min="2314" max="2314" width="39.140625" customWidth="1"/>
    <col min="2315" max="2315" width="25.42578125" customWidth="1"/>
    <col min="2316" max="2317" width="16.42578125" customWidth="1"/>
    <col min="2318" max="2318" width="21.7109375" customWidth="1"/>
    <col min="2319" max="2319" width="28.5703125" customWidth="1"/>
    <col min="2320" max="2329" width="12.85546875" customWidth="1"/>
    <col min="2561" max="2561" width="4.28515625" customWidth="1"/>
    <col min="2562" max="2562" width="31" customWidth="1"/>
    <col min="2563" max="2563" width="21.28515625" customWidth="1"/>
    <col min="2564" max="2566" width="16.42578125" customWidth="1"/>
    <col min="2567" max="2567" width="11" customWidth="1"/>
    <col min="2568" max="2568" width="18.28515625" customWidth="1"/>
    <col min="2569" max="2569" width="12.7109375" customWidth="1"/>
    <col min="2570" max="2570" width="39.140625" customWidth="1"/>
    <col min="2571" max="2571" width="25.42578125" customWidth="1"/>
    <col min="2572" max="2573" width="16.42578125" customWidth="1"/>
    <col min="2574" max="2574" width="21.7109375" customWidth="1"/>
    <col min="2575" max="2575" width="28.5703125" customWidth="1"/>
    <col min="2576" max="2585" width="12.85546875" customWidth="1"/>
    <col min="2817" max="2817" width="4.28515625" customWidth="1"/>
    <col min="2818" max="2818" width="31" customWidth="1"/>
    <col min="2819" max="2819" width="21.28515625" customWidth="1"/>
    <col min="2820" max="2822" width="16.42578125" customWidth="1"/>
    <col min="2823" max="2823" width="11" customWidth="1"/>
    <col min="2824" max="2824" width="18.28515625" customWidth="1"/>
    <col min="2825" max="2825" width="12.7109375" customWidth="1"/>
    <col min="2826" max="2826" width="39.140625" customWidth="1"/>
    <col min="2827" max="2827" width="25.42578125" customWidth="1"/>
    <col min="2828" max="2829" width="16.42578125" customWidth="1"/>
    <col min="2830" max="2830" width="21.7109375" customWidth="1"/>
    <col min="2831" max="2831" width="28.5703125" customWidth="1"/>
    <col min="2832" max="2841" width="12.85546875" customWidth="1"/>
    <col min="3073" max="3073" width="4.28515625" customWidth="1"/>
    <col min="3074" max="3074" width="31" customWidth="1"/>
    <col min="3075" max="3075" width="21.28515625" customWidth="1"/>
    <col min="3076" max="3078" width="16.42578125" customWidth="1"/>
    <col min="3079" max="3079" width="11" customWidth="1"/>
    <col min="3080" max="3080" width="18.28515625" customWidth="1"/>
    <col min="3081" max="3081" width="12.7109375" customWidth="1"/>
    <col min="3082" max="3082" width="39.140625" customWidth="1"/>
    <col min="3083" max="3083" width="25.42578125" customWidth="1"/>
    <col min="3084" max="3085" width="16.42578125" customWidth="1"/>
    <col min="3086" max="3086" width="21.7109375" customWidth="1"/>
    <col min="3087" max="3087" width="28.5703125" customWidth="1"/>
    <col min="3088" max="3097" width="12.85546875" customWidth="1"/>
    <col min="3329" max="3329" width="4.28515625" customWidth="1"/>
    <col min="3330" max="3330" width="31" customWidth="1"/>
    <col min="3331" max="3331" width="21.28515625" customWidth="1"/>
    <col min="3332" max="3334" width="16.42578125" customWidth="1"/>
    <col min="3335" max="3335" width="11" customWidth="1"/>
    <col min="3336" max="3336" width="18.28515625" customWidth="1"/>
    <col min="3337" max="3337" width="12.7109375" customWidth="1"/>
    <col min="3338" max="3338" width="39.140625" customWidth="1"/>
    <col min="3339" max="3339" width="25.42578125" customWidth="1"/>
    <col min="3340" max="3341" width="16.42578125" customWidth="1"/>
    <col min="3342" max="3342" width="21.7109375" customWidth="1"/>
    <col min="3343" max="3343" width="28.5703125" customWidth="1"/>
    <col min="3344" max="3353" width="12.85546875" customWidth="1"/>
    <col min="3585" max="3585" width="4.28515625" customWidth="1"/>
    <col min="3586" max="3586" width="31" customWidth="1"/>
    <col min="3587" max="3587" width="21.28515625" customWidth="1"/>
    <col min="3588" max="3590" width="16.42578125" customWidth="1"/>
    <col min="3591" max="3591" width="11" customWidth="1"/>
    <col min="3592" max="3592" width="18.28515625" customWidth="1"/>
    <col min="3593" max="3593" width="12.7109375" customWidth="1"/>
    <col min="3594" max="3594" width="39.140625" customWidth="1"/>
    <col min="3595" max="3595" width="25.42578125" customWidth="1"/>
    <col min="3596" max="3597" width="16.42578125" customWidth="1"/>
    <col min="3598" max="3598" width="21.7109375" customWidth="1"/>
    <col min="3599" max="3599" width="28.5703125" customWidth="1"/>
    <col min="3600" max="3609" width="12.85546875" customWidth="1"/>
    <col min="3841" max="3841" width="4.28515625" customWidth="1"/>
    <col min="3842" max="3842" width="31" customWidth="1"/>
    <col min="3843" max="3843" width="21.28515625" customWidth="1"/>
    <col min="3844" max="3846" width="16.42578125" customWidth="1"/>
    <col min="3847" max="3847" width="11" customWidth="1"/>
    <col min="3848" max="3848" width="18.28515625" customWidth="1"/>
    <col min="3849" max="3849" width="12.7109375" customWidth="1"/>
    <col min="3850" max="3850" width="39.140625" customWidth="1"/>
    <col min="3851" max="3851" width="25.42578125" customWidth="1"/>
    <col min="3852" max="3853" width="16.42578125" customWidth="1"/>
    <col min="3854" max="3854" width="21.7109375" customWidth="1"/>
    <col min="3855" max="3855" width="28.5703125" customWidth="1"/>
    <col min="3856" max="3865" width="12.85546875" customWidth="1"/>
    <col min="4097" max="4097" width="4.28515625" customWidth="1"/>
    <col min="4098" max="4098" width="31" customWidth="1"/>
    <col min="4099" max="4099" width="21.28515625" customWidth="1"/>
    <col min="4100" max="4102" width="16.42578125" customWidth="1"/>
    <col min="4103" max="4103" width="11" customWidth="1"/>
    <col min="4104" max="4104" width="18.28515625" customWidth="1"/>
    <col min="4105" max="4105" width="12.7109375" customWidth="1"/>
    <col min="4106" max="4106" width="39.140625" customWidth="1"/>
    <col min="4107" max="4107" width="25.42578125" customWidth="1"/>
    <col min="4108" max="4109" width="16.42578125" customWidth="1"/>
    <col min="4110" max="4110" width="21.7109375" customWidth="1"/>
    <col min="4111" max="4111" width="28.5703125" customWidth="1"/>
    <col min="4112" max="4121" width="12.85546875" customWidth="1"/>
    <col min="4353" max="4353" width="4.28515625" customWidth="1"/>
    <col min="4354" max="4354" width="31" customWidth="1"/>
    <col min="4355" max="4355" width="21.28515625" customWidth="1"/>
    <col min="4356" max="4358" width="16.42578125" customWidth="1"/>
    <col min="4359" max="4359" width="11" customWidth="1"/>
    <col min="4360" max="4360" width="18.28515625" customWidth="1"/>
    <col min="4361" max="4361" width="12.7109375" customWidth="1"/>
    <col min="4362" max="4362" width="39.140625" customWidth="1"/>
    <col min="4363" max="4363" width="25.42578125" customWidth="1"/>
    <col min="4364" max="4365" width="16.42578125" customWidth="1"/>
    <col min="4366" max="4366" width="21.7109375" customWidth="1"/>
    <col min="4367" max="4367" width="28.5703125" customWidth="1"/>
    <col min="4368" max="4377" width="12.85546875" customWidth="1"/>
    <col min="4609" max="4609" width="4.28515625" customWidth="1"/>
    <col min="4610" max="4610" width="31" customWidth="1"/>
    <col min="4611" max="4611" width="21.28515625" customWidth="1"/>
    <col min="4612" max="4614" width="16.42578125" customWidth="1"/>
    <col min="4615" max="4615" width="11" customWidth="1"/>
    <col min="4616" max="4616" width="18.28515625" customWidth="1"/>
    <col min="4617" max="4617" width="12.7109375" customWidth="1"/>
    <col min="4618" max="4618" width="39.140625" customWidth="1"/>
    <col min="4619" max="4619" width="25.42578125" customWidth="1"/>
    <col min="4620" max="4621" width="16.42578125" customWidth="1"/>
    <col min="4622" max="4622" width="21.7109375" customWidth="1"/>
    <col min="4623" max="4623" width="28.5703125" customWidth="1"/>
    <col min="4624" max="4633" width="12.85546875" customWidth="1"/>
    <col min="4865" max="4865" width="4.28515625" customWidth="1"/>
    <col min="4866" max="4866" width="31" customWidth="1"/>
    <col min="4867" max="4867" width="21.28515625" customWidth="1"/>
    <col min="4868" max="4870" width="16.42578125" customWidth="1"/>
    <col min="4871" max="4871" width="11" customWidth="1"/>
    <col min="4872" max="4872" width="18.28515625" customWidth="1"/>
    <col min="4873" max="4873" width="12.7109375" customWidth="1"/>
    <col min="4874" max="4874" width="39.140625" customWidth="1"/>
    <col min="4875" max="4875" width="25.42578125" customWidth="1"/>
    <col min="4876" max="4877" width="16.42578125" customWidth="1"/>
    <col min="4878" max="4878" width="21.7109375" customWidth="1"/>
    <col min="4879" max="4879" width="28.5703125" customWidth="1"/>
    <col min="4880" max="4889" width="12.85546875" customWidth="1"/>
    <col min="5121" max="5121" width="4.28515625" customWidth="1"/>
    <col min="5122" max="5122" width="31" customWidth="1"/>
    <col min="5123" max="5123" width="21.28515625" customWidth="1"/>
    <col min="5124" max="5126" width="16.42578125" customWidth="1"/>
    <col min="5127" max="5127" width="11" customWidth="1"/>
    <col min="5128" max="5128" width="18.28515625" customWidth="1"/>
    <col min="5129" max="5129" width="12.7109375" customWidth="1"/>
    <col min="5130" max="5130" width="39.140625" customWidth="1"/>
    <col min="5131" max="5131" width="25.42578125" customWidth="1"/>
    <col min="5132" max="5133" width="16.42578125" customWidth="1"/>
    <col min="5134" max="5134" width="21.7109375" customWidth="1"/>
    <col min="5135" max="5135" width="28.5703125" customWidth="1"/>
    <col min="5136" max="5145" width="12.85546875" customWidth="1"/>
    <col min="5377" max="5377" width="4.28515625" customWidth="1"/>
    <col min="5378" max="5378" width="31" customWidth="1"/>
    <col min="5379" max="5379" width="21.28515625" customWidth="1"/>
    <col min="5380" max="5382" width="16.42578125" customWidth="1"/>
    <col min="5383" max="5383" width="11" customWidth="1"/>
    <col min="5384" max="5384" width="18.28515625" customWidth="1"/>
    <col min="5385" max="5385" width="12.7109375" customWidth="1"/>
    <col min="5386" max="5386" width="39.140625" customWidth="1"/>
    <col min="5387" max="5387" width="25.42578125" customWidth="1"/>
    <col min="5388" max="5389" width="16.42578125" customWidth="1"/>
    <col min="5390" max="5390" width="21.7109375" customWidth="1"/>
    <col min="5391" max="5391" width="28.5703125" customWidth="1"/>
    <col min="5392" max="5401" width="12.85546875" customWidth="1"/>
    <col min="5633" max="5633" width="4.28515625" customWidth="1"/>
    <col min="5634" max="5634" width="31" customWidth="1"/>
    <col min="5635" max="5635" width="21.28515625" customWidth="1"/>
    <col min="5636" max="5638" width="16.42578125" customWidth="1"/>
    <col min="5639" max="5639" width="11" customWidth="1"/>
    <col min="5640" max="5640" width="18.28515625" customWidth="1"/>
    <col min="5641" max="5641" width="12.7109375" customWidth="1"/>
    <col min="5642" max="5642" width="39.140625" customWidth="1"/>
    <col min="5643" max="5643" width="25.42578125" customWidth="1"/>
    <col min="5644" max="5645" width="16.42578125" customWidth="1"/>
    <col min="5646" max="5646" width="21.7109375" customWidth="1"/>
    <col min="5647" max="5647" width="28.5703125" customWidth="1"/>
    <col min="5648" max="5657" width="12.85546875" customWidth="1"/>
    <col min="5889" max="5889" width="4.28515625" customWidth="1"/>
    <col min="5890" max="5890" width="31" customWidth="1"/>
    <col min="5891" max="5891" width="21.28515625" customWidth="1"/>
    <col min="5892" max="5894" width="16.42578125" customWidth="1"/>
    <col min="5895" max="5895" width="11" customWidth="1"/>
    <col min="5896" max="5896" width="18.28515625" customWidth="1"/>
    <col min="5897" max="5897" width="12.7109375" customWidth="1"/>
    <col min="5898" max="5898" width="39.140625" customWidth="1"/>
    <col min="5899" max="5899" width="25.42578125" customWidth="1"/>
    <col min="5900" max="5901" width="16.42578125" customWidth="1"/>
    <col min="5902" max="5902" width="21.7109375" customWidth="1"/>
    <col min="5903" max="5903" width="28.5703125" customWidth="1"/>
    <col min="5904" max="5913" width="12.85546875" customWidth="1"/>
    <col min="6145" max="6145" width="4.28515625" customWidth="1"/>
    <col min="6146" max="6146" width="31" customWidth="1"/>
    <col min="6147" max="6147" width="21.28515625" customWidth="1"/>
    <col min="6148" max="6150" width="16.42578125" customWidth="1"/>
    <col min="6151" max="6151" width="11" customWidth="1"/>
    <col min="6152" max="6152" width="18.28515625" customWidth="1"/>
    <col min="6153" max="6153" width="12.7109375" customWidth="1"/>
    <col min="6154" max="6154" width="39.140625" customWidth="1"/>
    <col min="6155" max="6155" width="25.42578125" customWidth="1"/>
    <col min="6156" max="6157" width="16.42578125" customWidth="1"/>
    <col min="6158" max="6158" width="21.7109375" customWidth="1"/>
    <col min="6159" max="6159" width="28.5703125" customWidth="1"/>
    <col min="6160" max="6169" width="12.85546875" customWidth="1"/>
    <col min="6401" max="6401" width="4.28515625" customWidth="1"/>
    <col min="6402" max="6402" width="31" customWidth="1"/>
    <col min="6403" max="6403" width="21.28515625" customWidth="1"/>
    <col min="6404" max="6406" width="16.42578125" customWidth="1"/>
    <col min="6407" max="6407" width="11" customWidth="1"/>
    <col min="6408" max="6408" width="18.28515625" customWidth="1"/>
    <col min="6409" max="6409" width="12.7109375" customWidth="1"/>
    <col min="6410" max="6410" width="39.140625" customWidth="1"/>
    <col min="6411" max="6411" width="25.42578125" customWidth="1"/>
    <col min="6412" max="6413" width="16.42578125" customWidth="1"/>
    <col min="6414" max="6414" width="21.7109375" customWidth="1"/>
    <col min="6415" max="6415" width="28.5703125" customWidth="1"/>
    <col min="6416" max="6425" width="12.85546875" customWidth="1"/>
    <col min="6657" max="6657" width="4.28515625" customWidth="1"/>
    <col min="6658" max="6658" width="31" customWidth="1"/>
    <col min="6659" max="6659" width="21.28515625" customWidth="1"/>
    <col min="6660" max="6662" width="16.42578125" customWidth="1"/>
    <col min="6663" max="6663" width="11" customWidth="1"/>
    <col min="6664" max="6664" width="18.28515625" customWidth="1"/>
    <col min="6665" max="6665" width="12.7109375" customWidth="1"/>
    <col min="6666" max="6666" width="39.140625" customWidth="1"/>
    <col min="6667" max="6667" width="25.42578125" customWidth="1"/>
    <col min="6668" max="6669" width="16.42578125" customWidth="1"/>
    <col min="6670" max="6670" width="21.7109375" customWidth="1"/>
    <col min="6671" max="6671" width="28.5703125" customWidth="1"/>
    <col min="6672" max="6681" width="12.85546875" customWidth="1"/>
    <col min="6913" max="6913" width="4.28515625" customWidth="1"/>
    <col min="6914" max="6914" width="31" customWidth="1"/>
    <col min="6915" max="6915" width="21.28515625" customWidth="1"/>
    <col min="6916" max="6918" width="16.42578125" customWidth="1"/>
    <col min="6919" max="6919" width="11" customWidth="1"/>
    <col min="6920" max="6920" width="18.28515625" customWidth="1"/>
    <col min="6921" max="6921" width="12.7109375" customWidth="1"/>
    <col min="6922" max="6922" width="39.140625" customWidth="1"/>
    <col min="6923" max="6923" width="25.42578125" customWidth="1"/>
    <col min="6924" max="6925" width="16.42578125" customWidth="1"/>
    <col min="6926" max="6926" width="21.7109375" customWidth="1"/>
    <col min="6927" max="6927" width="28.5703125" customWidth="1"/>
    <col min="6928" max="6937" width="12.85546875" customWidth="1"/>
    <col min="7169" max="7169" width="4.28515625" customWidth="1"/>
    <col min="7170" max="7170" width="31" customWidth="1"/>
    <col min="7171" max="7171" width="21.28515625" customWidth="1"/>
    <col min="7172" max="7174" width="16.42578125" customWidth="1"/>
    <col min="7175" max="7175" width="11" customWidth="1"/>
    <col min="7176" max="7176" width="18.28515625" customWidth="1"/>
    <col min="7177" max="7177" width="12.7109375" customWidth="1"/>
    <col min="7178" max="7178" width="39.140625" customWidth="1"/>
    <col min="7179" max="7179" width="25.42578125" customWidth="1"/>
    <col min="7180" max="7181" width="16.42578125" customWidth="1"/>
    <col min="7182" max="7182" width="21.7109375" customWidth="1"/>
    <col min="7183" max="7183" width="28.5703125" customWidth="1"/>
    <col min="7184" max="7193" width="12.85546875" customWidth="1"/>
    <col min="7425" max="7425" width="4.28515625" customWidth="1"/>
    <col min="7426" max="7426" width="31" customWidth="1"/>
    <col min="7427" max="7427" width="21.28515625" customWidth="1"/>
    <col min="7428" max="7430" width="16.42578125" customWidth="1"/>
    <col min="7431" max="7431" width="11" customWidth="1"/>
    <col min="7432" max="7432" width="18.28515625" customWidth="1"/>
    <col min="7433" max="7433" width="12.7109375" customWidth="1"/>
    <col min="7434" max="7434" width="39.140625" customWidth="1"/>
    <col min="7435" max="7435" width="25.42578125" customWidth="1"/>
    <col min="7436" max="7437" width="16.42578125" customWidth="1"/>
    <col min="7438" max="7438" width="21.7109375" customWidth="1"/>
    <col min="7439" max="7439" width="28.5703125" customWidth="1"/>
    <col min="7440" max="7449" width="12.85546875" customWidth="1"/>
    <col min="7681" max="7681" width="4.28515625" customWidth="1"/>
    <col min="7682" max="7682" width="31" customWidth="1"/>
    <col min="7683" max="7683" width="21.28515625" customWidth="1"/>
    <col min="7684" max="7686" width="16.42578125" customWidth="1"/>
    <col min="7687" max="7687" width="11" customWidth="1"/>
    <col min="7688" max="7688" width="18.28515625" customWidth="1"/>
    <col min="7689" max="7689" width="12.7109375" customWidth="1"/>
    <col min="7690" max="7690" width="39.140625" customWidth="1"/>
    <col min="7691" max="7691" width="25.42578125" customWidth="1"/>
    <col min="7692" max="7693" width="16.42578125" customWidth="1"/>
    <col min="7694" max="7694" width="21.7109375" customWidth="1"/>
    <col min="7695" max="7695" width="28.5703125" customWidth="1"/>
    <col min="7696" max="7705" width="12.85546875" customWidth="1"/>
    <col min="7937" max="7937" width="4.28515625" customWidth="1"/>
    <col min="7938" max="7938" width="31" customWidth="1"/>
    <col min="7939" max="7939" width="21.28515625" customWidth="1"/>
    <col min="7940" max="7942" width="16.42578125" customWidth="1"/>
    <col min="7943" max="7943" width="11" customWidth="1"/>
    <col min="7944" max="7944" width="18.28515625" customWidth="1"/>
    <col min="7945" max="7945" width="12.7109375" customWidth="1"/>
    <col min="7946" max="7946" width="39.140625" customWidth="1"/>
    <col min="7947" max="7947" width="25.42578125" customWidth="1"/>
    <col min="7948" max="7949" width="16.42578125" customWidth="1"/>
    <col min="7950" max="7950" width="21.7109375" customWidth="1"/>
    <col min="7951" max="7951" width="28.5703125" customWidth="1"/>
    <col min="7952" max="7961" width="12.85546875" customWidth="1"/>
    <col min="8193" max="8193" width="4.28515625" customWidth="1"/>
    <col min="8194" max="8194" width="31" customWidth="1"/>
    <col min="8195" max="8195" width="21.28515625" customWidth="1"/>
    <col min="8196" max="8198" width="16.42578125" customWidth="1"/>
    <col min="8199" max="8199" width="11" customWidth="1"/>
    <col min="8200" max="8200" width="18.28515625" customWidth="1"/>
    <col min="8201" max="8201" width="12.7109375" customWidth="1"/>
    <col min="8202" max="8202" width="39.140625" customWidth="1"/>
    <col min="8203" max="8203" width="25.42578125" customWidth="1"/>
    <col min="8204" max="8205" width="16.42578125" customWidth="1"/>
    <col min="8206" max="8206" width="21.7109375" customWidth="1"/>
    <col min="8207" max="8207" width="28.5703125" customWidth="1"/>
    <col min="8208" max="8217" width="12.85546875" customWidth="1"/>
    <col min="8449" max="8449" width="4.28515625" customWidth="1"/>
    <col min="8450" max="8450" width="31" customWidth="1"/>
    <col min="8451" max="8451" width="21.28515625" customWidth="1"/>
    <col min="8452" max="8454" width="16.42578125" customWidth="1"/>
    <col min="8455" max="8455" width="11" customWidth="1"/>
    <col min="8456" max="8456" width="18.28515625" customWidth="1"/>
    <col min="8457" max="8457" width="12.7109375" customWidth="1"/>
    <col min="8458" max="8458" width="39.140625" customWidth="1"/>
    <col min="8459" max="8459" width="25.42578125" customWidth="1"/>
    <col min="8460" max="8461" width="16.42578125" customWidth="1"/>
    <col min="8462" max="8462" width="21.7109375" customWidth="1"/>
    <col min="8463" max="8463" width="28.5703125" customWidth="1"/>
    <col min="8464" max="8473" width="12.85546875" customWidth="1"/>
    <col min="8705" max="8705" width="4.28515625" customWidth="1"/>
    <col min="8706" max="8706" width="31" customWidth="1"/>
    <col min="8707" max="8707" width="21.28515625" customWidth="1"/>
    <col min="8708" max="8710" width="16.42578125" customWidth="1"/>
    <col min="8711" max="8711" width="11" customWidth="1"/>
    <col min="8712" max="8712" width="18.28515625" customWidth="1"/>
    <col min="8713" max="8713" width="12.7109375" customWidth="1"/>
    <col min="8714" max="8714" width="39.140625" customWidth="1"/>
    <col min="8715" max="8715" width="25.42578125" customWidth="1"/>
    <col min="8716" max="8717" width="16.42578125" customWidth="1"/>
    <col min="8718" max="8718" width="21.7109375" customWidth="1"/>
    <col min="8719" max="8719" width="28.5703125" customWidth="1"/>
    <col min="8720" max="8729" width="12.85546875" customWidth="1"/>
    <col min="8961" max="8961" width="4.28515625" customWidth="1"/>
    <col min="8962" max="8962" width="31" customWidth="1"/>
    <col min="8963" max="8963" width="21.28515625" customWidth="1"/>
    <col min="8964" max="8966" width="16.42578125" customWidth="1"/>
    <col min="8967" max="8967" width="11" customWidth="1"/>
    <col min="8968" max="8968" width="18.28515625" customWidth="1"/>
    <col min="8969" max="8969" width="12.7109375" customWidth="1"/>
    <col min="8970" max="8970" width="39.140625" customWidth="1"/>
    <col min="8971" max="8971" width="25.42578125" customWidth="1"/>
    <col min="8972" max="8973" width="16.42578125" customWidth="1"/>
    <col min="8974" max="8974" width="21.7109375" customWidth="1"/>
    <col min="8975" max="8975" width="28.5703125" customWidth="1"/>
    <col min="8976" max="8985" width="12.85546875" customWidth="1"/>
    <col min="9217" max="9217" width="4.28515625" customWidth="1"/>
    <col min="9218" max="9218" width="31" customWidth="1"/>
    <col min="9219" max="9219" width="21.28515625" customWidth="1"/>
    <col min="9220" max="9222" width="16.42578125" customWidth="1"/>
    <col min="9223" max="9223" width="11" customWidth="1"/>
    <col min="9224" max="9224" width="18.28515625" customWidth="1"/>
    <col min="9225" max="9225" width="12.7109375" customWidth="1"/>
    <col min="9226" max="9226" width="39.140625" customWidth="1"/>
    <col min="9227" max="9227" width="25.42578125" customWidth="1"/>
    <col min="9228" max="9229" width="16.42578125" customWidth="1"/>
    <col min="9230" max="9230" width="21.7109375" customWidth="1"/>
    <col min="9231" max="9231" width="28.5703125" customWidth="1"/>
    <col min="9232" max="9241" width="12.85546875" customWidth="1"/>
    <col min="9473" max="9473" width="4.28515625" customWidth="1"/>
    <col min="9474" max="9474" width="31" customWidth="1"/>
    <col min="9475" max="9475" width="21.28515625" customWidth="1"/>
    <col min="9476" max="9478" width="16.42578125" customWidth="1"/>
    <col min="9479" max="9479" width="11" customWidth="1"/>
    <col min="9480" max="9480" width="18.28515625" customWidth="1"/>
    <col min="9481" max="9481" width="12.7109375" customWidth="1"/>
    <col min="9482" max="9482" width="39.140625" customWidth="1"/>
    <col min="9483" max="9483" width="25.42578125" customWidth="1"/>
    <col min="9484" max="9485" width="16.42578125" customWidth="1"/>
    <col min="9486" max="9486" width="21.7109375" customWidth="1"/>
    <col min="9487" max="9487" width="28.5703125" customWidth="1"/>
    <col min="9488" max="9497" width="12.85546875" customWidth="1"/>
    <col min="9729" max="9729" width="4.28515625" customWidth="1"/>
    <col min="9730" max="9730" width="31" customWidth="1"/>
    <col min="9731" max="9731" width="21.28515625" customWidth="1"/>
    <col min="9732" max="9734" width="16.42578125" customWidth="1"/>
    <col min="9735" max="9735" width="11" customWidth="1"/>
    <col min="9736" max="9736" width="18.28515625" customWidth="1"/>
    <col min="9737" max="9737" width="12.7109375" customWidth="1"/>
    <col min="9738" max="9738" width="39.140625" customWidth="1"/>
    <col min="9739" max="9739" width="25.42578125" customWidth="1"/>
    <col min="9740" max="9741" width="16.42578125" customWidth="1"/>
    <col min="9742" max="9742" width="21.7109375" customWidth="1"/>
    <col min="9743" max="9743" width="28.5703125" customWidth="1"/>
    <col min="9744" max="9753" width="12.85546875" customWidth="1"/>
    <col min="9985" max="9985" width="4.28515625" customWidth="1"/>
    <col min="9986" max="9986" width="31" customWidth="1"/>
    <col min="9987" max="9987" width="21.28515625" customWidth="1"/>
    <col min="9988" max="9990" width="16.42578125" customWidth="1"/>
    <col min="9991" max="9991" width="11" customWidth="1"/>
    <col min="9992" max="9992" width="18.28515625" customWidth="1"/>
    <col min="9993" max="9993" width="12.7109375" customWidth="1"/>
    <col min="9994" max="9994" width="39.140625" customWidth="1"/>
    <col min="9995" max="9995" width="25.42578125" customWidth="1"/>
    <col min="9996" max="9997" width="16.42578125" customWidth="1"/>
    <col min="9998" max="9998" width="21.7109375" customWidth="1"/>
    <col min="9999" max="9999" width="28.5703125" customWidth="1"/>
    <col min="10000" max="10009" width="12.85546875" customWidth="1"/>
    <col min="10241" max="10241" width="4.28515625" customWidth="1"/>
    <col min="10242" max="10242" width="31" customWidth="1"/>
    <col min="10243" max="10243" width="21.28515625" customWidth="1"/>
    <col min="10244" max="10246" width="16.42578125" customWidth="1"/>
    <col min="10247" max="10247" width="11" customWidth="1"/>
    <col min="10248" max="10248" width="18.28515625" customWidth="1"/>
    <col min="10249" max="10249" width="12.7109375" customWidth="1"/>
    <col min="10250" max="10250" width="39.140625" customWidth="1"/>
    <col min="10251" max="10251" width="25.42578125" customWidth="1"/>
    <col min="10252" max="10253" width="16.42578125" customWidth="1"/>
    <col min="10254" max="10254" width="21.7109375" customWidth="1"/>
    <col min="10255" max="10255" width="28.5703125" customWidth="1"/>
    <col min="10256" max="10265" width="12.85546875" customWidth="1"/>
    <col min="10497" max="10497" width="4.28515625" customWidth="1"/>
    <col min="10498" max="10498" width="31" customWidth="1"/>
    <col min="10499" max="10499" width="21.28515625" customWidth="1"/>
    <col min="10500" max="10502" width="16.42578125" customWidth="1"/>
    <col min="10503" max="10503" width="11" customWidth="1"/>
    <col min="10504" max="10504" width="18.28515625" customWidth="1"/>
    <col min="10505" max="10505" width="12.7109375" customWidth="1"/>
    <col min="10506" max="10506" width="39.140625" customWidth="1"/>
    <col min="10507" max="10507" width="25.42578125" customWidth="1"/>
    <col min="10508" max="10509" width="16.42578125" customWidth="1"/>
    <col min="10510" max="10510" width="21.7109375" customWidth="1"/>
    <col min="10511" max="10511" width="28.5703125" customWidth="1"/>
    <col min="10512" max="10521" width="12.85546875" customWidth="1"/>
    <col min="10753" max="10753" width="4.28515625" customWidth="1"/>
    <col min="10754" max="10754" width="31" customWidth="1"/>
    <col min="10755" max="10755" width="21.28515625" customWidth="1"/>
    <col min="10756" max="10758" width="16.42578125" customWidth="1"/>
    <col min="10759" max="10759" width="11" customWidth="1"/>
    <col min="10760" max="10760" width="18.28515625" customWidth="1"/>
    <col min="10761" max="10761" width="12.7109375" customWidth="1"/>
    <col min="10762" max="10762" width="39.140625" customWidth="1"/>
    <col min="10763" max="10763" width="25.42578125" customWidth="1"/>
    <col min="10764" max="10765" width="16.42578125" customWidth="1"/>
    <col min="10766" max="10766" width="21.7109375" customWidth="1"/>
    <col min="10767" max="10767" width="28.5703125" customWidth="1"/>
    <col min="10768" max="10777" width="12.85546875" customWidth="1"/>
    <col min="11009" max="11009" width="4.28515625" customWidth="1"/>
    <col min="11010" max="11010" width="31" customWidth="1"/>
    <col min="11011" max="11011" width="21.28515625" customWidth="1"/>
    <col min="11012" max="11014" width="16.42578125" customWidth="1"/>
    <col min="11015" max="11015" width="11" customWidth="1"/>
    <col min="11016" max="11016" width="18.28515625" customWidth="1"/>
    <col min="11017" max="11017" width="12.7109375" customWidth="1"/>
    <col min="11018" max="11018" width="39.140625" customWidth="1"/>
    <col min="11019" max="11019" width="25.42578125" customWidth="1"/>
    <col min="11020" max="11021" width="16.42578125" customWidth="1"/>
    <col min="11022" max="11022" width="21.7109375" customWidth="1"/>
    <col min="11023" max="11023" width="28.5703125" customWidth="1"/>
    <col min="11024" max="11033" width="12.85546875" customWidth="1"/>
    <col min="11265" max="11265" width="4.28515625" customWidth="1"/>
    <col min="11266" max="11266" width="31" customWidth="1"/>
    <col min="11267" max="11267" width="21.28515625" customWidth="1"/>
    <col min="11268" max="11270" width="16.42578125" customWidth="1"/>
    <col min="11271" max="11271" width="11" customWidth="1"/>
    <col min="11272" max="11272" width="18.28515625" customWidth="1"/>
    <col min="11273" max="11273" width="12.7109375" customWidth="1"/>
    <col min="11274" max="11274" width="39.140625" customWidth="1"/>
    <col min="11275" max="11275" width="25.42578125" customWidth="1"/>
    <col min="11276" max="11277" width="16.42578125" customWidth="1"/>
    <col min="11278" max="11278" width="21.7109375" customWidth="1"/>
    <col min="11279" max="11279" width="28.5703125" customWidth="1"/>
    <col min="11280" max="11289" width="12.85546875" customWidth="1"/>
    <col min="11521" max="11521" width="4.28515625" customWidth="1"/>
    <col min="11522" max="11522" width="31" customWidth="1"/>
    <col min="11523" max="11523" width="21.28515625" customWidth="1"/>
    <col min="11524" max="11526" width="16.42578125" customWidth="1"/>
    <col min="11527" max="11527" width="11" customWidth="1"/>
    <col min="11528" max="11528" width="18.28515625" customWidth="1"/>
    <col min="11529" max="11529" width="12.7109375" customWidth="1"/>
    <col min="11530" max="11530" width="39.140625" customWidth="1"/>
    <col min="11531" max="11531" width="25.42578125" customWidth="1"/>
    <col min="11532" max="11533" width="16.42578125" customWidth="1"/>
    <col min="11534" max="11534" width="21.7109375" customWidth="1"/>
    <col min="11535" max="11535" width="28.5703125" customWidth="1"/>
    <col min="11536" max="11545" width="12.85546875" customWidth="1"/>
    <col min="11777" max="11777" width="4.28515625" customWidth="1"/>
    <col min="11778" max="11778" width="31" customWidth="1"/>
    <col min="11779" max="11779" width="21.28515625" customWidth="1"/>
    <col min="11780" max="11782" width="16.42578125" customWidth="1"/>
    <col min="11783" max="11783" width="11" customWidth="1"/>
    <col min="11784" max="11784" width="18.28515625" customWidth="1"/>
    <col min="11785" max="11785" width="12.7109375" customWidth="1"/>
    <col min="11786" max="11786" width="39.140625" customWidth="1"/>
    <col min="11787" max="11787" width="25.42578125" customWidth="1"/>
    <col min="11788" max="11789" width="16.42578125" customWidth="1"/>
    <col min="11790" max="11790" width="21.7109375" customWidth="1"/>
    <col min="11791" max="11791" width="28.5703125" customWidth="1"/>
    <col min="11792" max="11801" width="12.85546875" customWidth="1"/>
    <col min="12033" max="12033" width="4.28515625" customWidth="1"/>
    <col min="12034" max="12034" width="31" customWidth="1"/>
    <col min="12035" max="12035" width="21.28515625" customWidth="1"/>
    <col min="12036" max="12038" width="16.42578125" customWidth="1"/>
    <col min="12039" max="12039" width="11" customWidth="1"/>
    <col min="12040" max="12040" width="18.28515625" customWidth="1"/>
    <col min="12041" max="12041" width="12.7109375" customWidth="1"/>
    <col min="12042" max="12042" width="39.140625" customWidth="1"/>
    <col min="12043" max="12043" width="25.42578125" customWidth="1"/>
    <col min="12044" max="12045" width="16.42578125" customWidth="1"/>
    <col min="12046" max="12046" width="21.7109375" customWidth="1"/>
    <col min="12047" max="12047" width="28.5703125" customWidth="1"/>
    <col min="12048" max="12057" width="12.85546875" customWidth="1"/>
    <col min="12289" max="12289" width="4.28515625" customWidth="1"/>
    <col min="12290" max="12290" width="31" customWidth="1"/>
    <col min="12291" max="12291" width="21.28515625" customWidth="1"/>
    <col min="12292" max="12294" width="16.42578125" customWidth="1"/>
    <col min="12295" max="12295" width="11" customWidth="1"/>
    <col min="12296" max="12296" width="18.28515625" customWidth="1"/>
    <col min="12297" max="12297" width="12.7109375" customWidth="1"/>
    <col min="12298" max="12298" width="39.140625" customWidth="1"/>
    <col min="12299" max="12299" width="25.42578125" customWidth="1"/>
    <col min="12300" max="12301" width="16.42578125" customWidth="1"/>
    <col min="12302" max="12302" width="21.7109375" customWidth="1"/>
    <col min="12303" max="12303" width="28.5703125" customWidth="1"/>
    <col min="12304" max="12313" width="12.85546875" customWidth="1"/>
    <col min="12545" max="12545" width="4.28515625" customWidth="1"/>
    <col min="12546" max="12546" width="31" customWidth="1"/>
    <col min="12547" max="12547" width="21.28515625" customWidth="1"/>
    <col min="12548" max="12550" width="16.42578125" customWidth="1"/>
    <col min="12551" max="12551" width="11" customWidth="1"/>
    <col min="12552" max="12552" width="18.28515625" customWidth="1"/>
    <col min="12553" max="12553" width="12.7109375" customWidth="1"/>
    <col min="12554" max="12554" width="39.140625" customWidth="1"/>
    <col min="12555" max="12555" width="25.42578125" customWidth="1"/>
    <col min="12556" max="12557" width="16.42578125" customWidth="1"/>
    <col min="12558" max="12558" width="21.7109375" customWidth="1"/>
    <col min="12559" max="12559" width="28.5703125" customWidth="1"/>
    <col min="12560" max="12569" width="12.85546875" customWidth="1"/>
    <col min="12801" max="12801" width="4.28515625" customWidth="1"/>
    <col min="12802" max="12802" width="31" customWidth="1"/>
    <col min="12803" max="12803" width="21.28515625" customWidth="1"/>
    <col min="12804" max="12806" width="16.42578125" customWidth="1"/>
    <col min="12807" max="12807" width="11" customWidth="1"/>
    <col min="12808" max="12808" width="18.28515625" customWidth="1"/>
    <col min="12809" max="12809" width="12.7109375" customWidth="1"/>
    <col min="12810" max="12810" width="39.140625" customWidth="1"/>
    <col min="12811" max="12811" width="25.42578125" customWidth="1"/>
    <col min="12812" max="12813" width="16.42578125" customWidth="1"/>
    <col min="12814" max="12814" width="21.7109375" customWidth="1"/>
    <col min="12815" max="12815" width="28.5703125" customWidth="1"/>
    <col min="12816" max="12825" width="12.85546875" customWidth="1"/>
    <col min="13057" max="13057" width="4.28515625" customWidth="1"/>
    <col min="13058" max="13058" width="31" customWidth="1"/>
    <col min="13059" max="13059" width="21.28515625" customWidth="1"/>
    <col min="13060" max="13062" width="16.42578125" customWidth="1"/>
    <col min="13063" max="13063" width="11" customWidth="1"/>
    <col min="13064" max="13064" width="18.28515625" customWidth="1"/>
    <col min="13065" max="13065" width="12.7109375" customWidth="1"/>
    <col min="13066" max="13066" width="39.140625" customWidth="1"/>
    <col min="13067" max="13067" width="25.42578125" customWidth="1"/>
    <col min="13068" max="13069" width="16.42578125" customWidth="1"/>
    <col min="13070" max="13070" width="21.7109375" customWidth="1"/>
    <col min="13071" max="13071" width="28.5703125" customWidth="1"/>
    <col min="13072" max="13081" width="12.85546875" customWidth="1"/>
    <col min="13313" max="13313" width="4.28515625" customWidth="1"/>
    <col min="13314" max="13314" width="31" customWidth="1"/>
    <col min="13315" max="13315" width="21.28515625" customWidth="1"/>
    <col min="13316" max="13318" width="16.42578125" customWidth="1"/>
    <col min="13319" max="13319" width="11" customWidth="1"/>
    <col min="13320" max="13320" width="18.28515625" customWidth="1"/>
    <col min="13321" max="13321" width="12.7109375" customWidth="1"/>
    <col min="13322" max="13322" width="39.140625" customWidth="1"/>
    <col min="13323" max="13323" width="25.42578125" customWidth="1"/>
    <col min="13324" max="13325" width="16.42578125" customWidth="1"/>
    <col min="13326" max="13326" width="21.7109375" customWidth="1"/>
    <col min="13327" max="13327" width="28.5703125" customWidth="1"/>
    <col min="13328" max="13337" width="12.85546875" customWidth="1"/>
    <col min="13569" max="13569" width="4.28515625" customWidth="1"/>
    <col min="13570" max="13570" width="31" customWidth="1"/>
    <col min="13571" max="13571" width="21.28515625" customWidth="1"/>
    <col min="13572" max="13574" width="16.42578125" customWidth="1"/>
    <col min="13575" max="13575" width="11" customWidth="1"/>
    <col min="13576" max="13576" width="18.28515625" customWidth="1"/>
    <col min="13577" max="13577" width="12.7109375" customWidth="1"/>
    <col min="13578" max="13578" width="39.140625" customWidth="1"/>
    <col min="13579" max="13579" width="25.42578125" customWidth="1"/>
    <col min="13580" max="13581" width="16.42578125" customWidth="1"/>
    <col min="13582" max="13582" width="21.7109375" customWidth="1"/>
    <col min="13583" max="13583" width="28.5703125" customWidth="1"/>
    <col min="13584" max="13593" width="12.85546875" customWidth="1"/>
    <col min="13825" max="13825" width="4.28515625" customWidth="1"/>
    <col min="13826" max="13826" width="31" customWidth="1"/>
    <col min="13827" max="13827" width="21.28515625" customWidth="1"/>
    <col min="13828" max="13830" width="16.42578125" customWidth="1"/>
    <col min="13831" max="13831" width="11" customWidth="1"/>
    <col min="13832" max="13832" width="18.28515625" customWidth="1"/>
    <col min="13833" max="13833" width="12.7109375" customWidth="1"/>
    <col min="13834" max="13834" width="39.140625" customWidth="1"/>
    <col min="13835" max="13835" width="25.42578125" customWidth="1"/>
    <col min="13836" max="13837" width="16.42578125" customWidth="1"/>
    <col min="13838" max="13838" width="21.7109375" customWidth="1"/>
    <col min="13839" max="13839" width="28.5703125" customWidth="1"/>
    <col min="13840" max="13849" width="12.85546875" customWidth="1"/>
    <col min="14081" max="14081" width="4.28515625" customWidth="1"/>
    <col min="14082" max="14082" width="31" customWidth="1"/>
    <col min="14083" max="14083" width="21.28515625" customWidth="1"/>
    <col min="14084" max="14086" width="16.42578125" customWidth="1"/>
    <col min="14087" max="14087" width="11" customWidth="1"/>
    <col min="14088" max="14088" width="18.28515625" customWidth="1"/>
    <col min="14089" max="14089" width="12.7109375" customWidth="1"/>
    <col min="14090" max="14090" width="39.140625" customWidth="1"/>
    <col min="14091" max="14091" width="25.42578125" customWidth="1"/>
    <col min="14092" max="14093" width="16.42578125" customWidth="1"/>
    <col min="14094" max="14094" width="21.7109375" customWidth="1"/>
    <col min="14095" max="14095" width="28.5703125" customWidth="1"/>
    <col min="14096" max="14105" width="12.85546875" customWidth="1"/>
    <col min="14337" max="14337" width="4.28515625" customWidth="1"/>
    <col min="14338" max="14338" width="31" customWidth="1"/>
    <col min="14339" max="14339" width="21.28515625" customWidth="1"/>
    <col min="14340" max="14342" width="16.42578125" customWidth="1"/>
    <col min="14343" max="14343" width="11" customWidth="1"/>
    <col min="14344" max="14344" width="18.28515625" customWidth="1"/>
    <col min="14345" max="14345" width="12.7109375" customWidth="1"/>
    <col min="14346" max="14346" width="39.140625" customWidth="1"/>
    <col min="14347" max="14347" width="25.42578125" customWidth="1"/>
    <col min="14348" max="14349" width="16.42578125" customWidth="1"/>
    <col min="14350" max="14350" width="21.7109375" customWidth="1"/>
    <col min="14351" max="14351" width="28.5703125" customWidth="1"/>
    <col min="14352" max="14361" width="12.85546875" customWidth="1"/>
    <col min="14593" max="14593" width="4.28515625" customWidth="1"/>
    <col min="14594" max="14594" width="31" customWidth="1"/>
    <col min="14595" max="14595" width="21.28515625" customWidth="1"/>
    <col min="14596" max="14598" width="16.42578125" customWidth="1"/>
    <col min="14599" max="14599" width="11" customWidth="1"/>
    <col min="14600" max="14600" width="18.28515625" customWidth="1"/>
    <col min="14601" max="14601" width="12.7109375" customWidth="1"/>
    <col min="14602" max="14602" width="39.140625" customWidth="1"/>
    <col min="14603" max="14603" width="25.42578125" customWidth="1"/>
    <col min="14604" max="14605" width="16.42578125" customWidth="1"/>
    <col min="14606" max="14606" width="21.7109375" customWidth="1"/>
    <col min="14607" max="14607" width="28.5703125" customWidth="1"/>
    <col min="14608" max="14617" width="12.85546875" customWidth="1"/>
    <col min="14849" max="14849" width="4.28515625" customWidth="1"/>
    <col min="14850" max="14850" width="31" customWidth="1"/>
    <col min="14851" max="14851" width="21.28515625" customWidth="1"/>
    <col min="14852" max="14854" width="16.42578125" customWidth="1"/>
    <col min="14855" max="14855" width="11" customWidth="1"/>
    <col min="14856" max="14856" width="18.28515625" customWidth="1"/>
    <col min="14857" max="14857" width="12.7109375" customWidth="1"/>
    <col min="14858" max="14858" width="39.140625" customWidth="1"/>
    <col min="14859" max="14859" width="25.42578125" customWidth="1"/>
    <col min="14860" max="14861" width="16.42578125" customWidth="1"/>
    <col min="14862" max="14862" width="21.7109375" customWidth="1"/>
    <col min="14863" max="14863" width="28.5703125" customWidth="1"/>
    <col min="14864" max="14873" width="12.85546875" customWidth="1"/>
    <col min="15105" max="15105" width="4.28515625" customWidth="1"/>
    <col min="15106" max="15106" width="31" customWidth="1"/>
    <col min="15107" max="15107" width="21.28515625" customWidth="1"/>
    <col min="15108" max="15110" width="16.42578125" customWidth="1"/>
    <col min="15111" max="15111" width="11" customWidth="1"/>
    <col min="15112" max="15112" width="18.28515625" customWidth="1"/>
    <col min="15113" max="15113" width="12.7109375" customWidth="1"/>
    <col min="15114" max="15114" width="39.140625" customWidth="1"/>
    <col min="15115" max="15115" width="25.42578125" customWidth="1"/>
    <col min="15116" max="15117" width="16.42578125" customWidth="1"/>
    <col min="15118" max="15118" width="21.7109375" customWidth="1"/>
    <col min="15119" max="15119" width="28.5703125" customWidth="1"/>
    <col min="15120" max="15129" width="12.85546875" customWidth="1"/>
    <col min="15361" max="15361" width="4.28515625" customWidth="1"/>
    <col min="15362" max="15362" width="31" customWidth="1"/>
    <col min="15363" max="15363" width="21.28515625" customWidth="1"/>
    <col min="15364" max="15366" width="16.42578125" customWidth="1"/>
    <col min="15367" max="15367" width="11" customWidth="1"/>
    <col min="15368" max="15368" width="18.28515625" customWidth="1"/>
    <col min="15369" max="15369" width="12.7109375" customWidth="1"/>
    <col min="15370" max="15370" width="39.140625" customWidth="1"/>
    <col min="15371" max="15371" width="25.42578125" customWidth="1"/>
    <col min="15372" max="15373" width="16.42578125" customWidth="1"/>
    <col min="15374" max="15374" width="21.7109375" customWidth="1"/>
    <col min="15375" max="15375" width="28.5703125" customWidth="1"/>
    <col min="15376" max="15385" width="12.85546875" customWidth="1"/>
    <col min="15617" max="15617" width="4.28515625" customWidth="1"/>
    <col min="15618" max="15618" width="31" customWidth="1"/>
    <col min="15619" max="15619" width="21.28515625" customWidth="1"/>
    <col min="15620" max="15622" width="16.42578125" customWidth="1"/>
    <col min="15623" max="15623" width="11" customWidth="1"/>
    <col min="15624" max="15624" width="18.28515625" customWidth="1"/>
    <col min="15625" max="15625" width="12.7109375" customWidth="1"/>
    <col min="15626" max="15626" width="39.140625" customWidth="1"/>
    <col min="15627" max="15627" width="25.42578125" customWidth="1"/>
    <col min="15628" max="15629" width="16.42578125" customWidth="1"/>
    <col min="15630" max="15630" width="21.7109375" customWidth="1"/>
    <col min="15631" max="15631" width="28.5703125" customWidth="1"/>
    <col min="15632" max="15641" width="12.85546875" customWidth="1"/>
    <col min="15873" max="15873" width="4.28515625" customWidth="1"/>
    <col min="15874" max="15874" width="31" customWidth="1"/>
    <col min="15875" max="15875" width="21.28515625" customWidth="1"/>
    <col min="15876" max="15878" width="16.42578125" customWidth="1"/>
    <col min="15879" max="15879" width="11" customWidth="1"/>
    <col min="15880" max="15880" width="18.28515625" customWidth="1"/>
    <col min="15881" max="15881" width="12.7109375" customWidth="1"/>
    <col min="15882" max="15882" width="39.140625" customWidth="1"/>
    <col min="15883" max="15883" width="25.42578125" customWidth="1"/>
    <col min="15884" max="15885" width="16.42578125" customWidth="1"/>
    <col min="15886" max="15886" width="21.7109375" customWidth="1"/>
    <col min="15887" max="15887" width="28.5703125" customWidth="1"/>
    <col min="15888" max="15897" width="12.85546875" customWidth="1"/>
    <col min="16129" max="16129" width="4.28515625" customWidth="1"/>
    <col min="16130" max="16130" width="31" customWidth="1"/>
    <col min="16131" max="16131" width="21.28515625" customWidth="1"/>
    <col min="16132" max="16134" width="16.42578125" customWidth="1"/>
    <col min="16135" max="16135" width="11" customWidth="1"/>
    <col min="16136" max="16136" width="18.28515625" customWidth="1"/>
    <col min="16137" max="16137" width="12.7109375" customWidth="1"/>
    <col min="16138" max="16138" width="39.140625" customWidth="1"/>
    <col min="16139" max="16139" width="25.42578125" customWidth="1"/>
    <col min="16140" max="16141" width="16.42578125" customWidth="1"/>
    <col min="16142" max="16142" width="21.7109375" customWidth="1"/>
    <col min="16143" max="16143" width="28.5703125" customWidth="1"/>
    <col min="16144" max="16153" width="12.85546875" customWidth="1"/>
  </cols>
  <sheetData>
    <row r="1" spans="1:25" x14ac:dyDescent="0.25">
      <c r="F1" s="1"/>
    </row>
    <row r="2" spans="1:25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7"/>
      <c r="M2" s="7"/>
      <c r="N2" s="7"/>
      <c r="O2" s="9" t="s">
        <v>0</v>
      </c>
      <c r="P2" s="9"/>
      <c r="Q2" s="9"/>
      <c r="R2" s="9"/>
      <c r="S2" s="9"/>
      <c r="T2" s="9"/>
      <c r="U2" s="9"/>
      <c r="V2" s="9"/>
      <c r="W2" s="10"/>
      <c r="X2" s="10"/>
      <c r="Y2" s="10"/>
    </row>
    <row r="3" spans="1:25" ht="62.25" customHeight="1" x14ac:dyDescent="0.25">
      <c r="A3" s="11" t="s">
        <v>1</v>
      </c>
      <c r="B3" s="12" t="s">
        <v>2</v>
      </c>
      <c r="C3" s="12" t="s">
        <v>3</v>
      </c>
      <c r="D3" s="11" t="s">
        <v>4</v>
      </c>
      <c r="E3" s="13" t="s">
        <v>5</v>
      </c>
      <c r="F3" s="11" t="s">
        <v>6</v>
      </c>
      <c r="G3" s="11" t="s">
        <v>7</v>
      </c>
      <c r="H3" s="14" t="s">
        <v>8</v>
      </c>
      <c r="I3" s="11" t="s">
        <v>9</v>
      </c>
      <c r="J3" s="11" t="s">
        <v>10</v>
      </c>
      <c r="K3" s="12" t="s">
        <v>11</v>
      </c>
      <c r="L3" s="11" t="s">
        <v>12</v>
      </c>
      <c r="M3" s="11"/>
      <c r="N3" s="11"/>
      <c r="O3" s="13" t="s">
        <v>13</v>
      </c>
      <c r="P3" s="11" t="s">
        <v>14</v>
      </c>
      <c r="Q3" s="11"/>
      <c r="R3" s="11"/>
      <c r="S3" s="11"/>
      <c r="T3" s="11"/>
      <c r="U3" s="11"/>
      <c r="V3" s="11" t="s">
        <v>15</v>
      </c>
      <c r="W3" s="11" t="s">
        <v>16</v>
      </c>
      <c r="X3" s="11" t="s">
        <v>17</v>
      </c>
      <c r="Y3" s="11" t="s">
        <v>18</v>
      </c>
    </row>
    <row r="4" spans="1:25" ht="62.25" customHeight="1" x14ac:dyDescent="0.25">
      <c r="A4" s="11"/>
      <c r="B4" s="12"/>
      <c r="C4" s="12"/>
      <c r="D4" s="11"/>
      <c r="E4" s="15"/>
      <c r="F4" s="11"/>
      <c r="G4" s="11"/>
      <c r="H4" s="14"/>
      <c r="I4" s="11"/>
      <c r="J4" s="11"/>
      <c r="K4" s="12"/>
      <c r="L4" s="16" t="s">
        <v>19</v>
      </c>
      <c r="M4" s="16" t="s">
        <v>20</v>
      </c>
      <c r="N4" s="16" t="s">
        <v>21</v>
      </c>
      <c r="O4" s="15"/>
      <c r="P4" s="16" t="s">
        <v>22</v>
      </c>
      <c r="Q4" s="16" t="s">
        <v>23</v>
      </c>
      <c r="R4" s="16" t="s">
        <v>24</v>
      </c>
      <c r="S4" s="16" t="s">
        <v>25</v>
      </c>
      <c r="T4" s="16" t="s">
        <v>26</v>
      </c>
      <c r="U4" s="16" t="s">
        <v>27</v>
      </c>
      <c r="V4" s="11"/>
      <c r="W4" s="11"/>
      <c r="X4" s="11"/>
      <c r="Y4" s="11"/>
    </row>
    <row r="5" spans="1:25" ht="13.5" customHeight="1" x14ac:dyDescent="0.25">
      <c r="A5" s="17" t="s">
        <v>28</v>
      </c>
      <c r="B5" s="17"/>
      <c r="C5" s="17"/>
      <c r="D5" s="17"/>
      <c r="E5" s="17"/>
      <c r="F5" s="17"/>
      <c r="G5" s="18"/>
      <c r="H5" s="19"/>
      <c r="I5" s="20"/>
      <c r="J5" s="20"/>
      <c r="K5" s="21"/>
      <c r="L5" s="20"/>
      <c r="M5" s="20"/>
      <c r="N5" s="20"/>
      <c r="O5" s="20"/>
      <c r="P5" s="22"/>
      <c r="Q5" s="22"/>
      <c r="R5" s="23"/>
      <c r="S5" s="23"/>
      <c r="T5" s="23"/>
      <c r="U5" s="23"/>
      <c r="V5" s="23"/>
      <c r="W5" s="23"/>
      <c r="X5" s="23"/>
      <c r="Y5" s="23"/>
    </row>
    <row r="6" spans="1:25" s="33" customFormat="1" ht="38.25" x14ac:dyDescent="0.2">
      <c r="A6" s="24">
        <v>1</v>
      </c>
      <c r="B6" s="25" t="s">
        <v>29</v>
      </c>
      <c r="C6" s="25" t="s">
        <v>30</v>
      </c>
      <c r="D6" s="26" t="s">
        <v>31</v>
      </c>
      <c r="E6" s="26" t="s">
        <v>32</v>
      </c>
      <c r="F6" s="27" t="s">
        <v>31</v>
      </c>
      <c r="G6" s="28" t="s">
        <v>33</v>
      </c>
      <c r="H6" s="29">
        <f>750200+1303034.33</f>
        <v>2053234.33</v>
      </c>
      <c r="I6" s="30" t="s">
        <v>34</v>
      </c>
      <c r="J6" s="31" t="s">
        <v>35</v>
      </c>
      <c r="K6" s="25" t="s">
        <v>36</v>
      </c>
      <c r="L6" s="26" t="s">
        <v>37</v>
      </c>
      <c r="M6" s="26" t="s">
        <v>38</v>
      </c>
      <c r="N6" s="26" t="s">
        <v>39</v>
      </c>
      <c r="O6" s="27" t="s">
        <v>40</v>
      </c>
      <c r="P6" s="26" t="s">
        <v>41</v>
      </c>
      <c r="Q6" s="26" t="s">
        <v>41</v>
      </c>
      <c r="R6" s="26" t="s">
        <v>41</v>
      </c>
      <c r="S6" s="26" t="s">
        <v>41</v>
      </c>
      <c r="T6" s="26" t="s">
        <v>41</v>
      </c>
      <c r="U6" s="26" t="s">
        <v>41</v>
      </c>
      <c r="V6" s="32">
        <v>577.1</v>
      </c>
      <c r="W6" s="32">
        <v>2.5</v>
      </c>
      <c r="X6" s="32" t="s">
        <v>31</v>
      </c>
      <c r="Y6" s="32" t="s">
        <v>32</v>
      </c>
    </row>
    <row r="7" spans="1:25" s="33" customFormat="1" ht="38.25" x14ac:dyDescent="0.2">
      <c r="A7" s="24">
        <v>2</v>
      </c>
      <c r="B7" s="25" t="s">
        <v>42</v>
      </c>
      <c r="C7" s="25" t="s">
        <v>43</v>
      </c>
      <c r="D7" s="26" t="s">
        <v>31</v>
      </c>
      <c r="E7" s="26" t="s">
        <v>32</v>
      </c>
      <c r="F7" s="27" t="s">
        <v>31</v>
      </c>
      <c r="G7" s="28"/>
      <c r="H7" s="29">
        <v>99100</v>
      </c>
      <c r="I7" s="30" t="s">
        <v>34</v>
      </c>
      <c r="J7" s="34" t="s">
        <v>44</v>
      </c>
      <c r="K7" s="25" t="s">
        <v>36</v>
      </c>
      <c r="L7" s="26" t="s">
        <v>37</v>
      </c>
      <c r="M7" s="26" t="s">
        <v>45</v>
      </c>
      <c r="N7" s="26" t="s">
        <v>39</v>
      </c>
      <c r="O7" s="26"/>
      <c r="P7" s="26" t="s">
        <v>46</v>
      </c>
      <c r="Q7" s="26" t="s">
        <v>46</v>
      </c>
      <c r="R7" s="26" t="s">
        <v>47</v>
      </c>
      <c r="S7" s="26" t="s">
        <v>46</v>
      </c>
      <c r="T7" s="26" t="s">
        <v>47</v>
      </c>
      <c r="U7" s="26" t="s">
        <v>41</v>
      </c>
      <c r="V7" s="32">
        <v>157.30000000000001</v>
      </c>
      <c r="W7" s="32">
        <v>1</v>
      </c>
      <c r="X7" s="32" t="s">
        <v>32</v>
      </c>
      <c r="Y7" s="32" t="s">
        <v>32</v>
      </c>
    </row>
    <row r="8" spans="1:25" s="33" customFormat="1" ht="38.25" x14ac:dyDescent="0.2">
      <c r="A8" s="24">
        <v>3</v>
      </c>
      <c r="B8" s="25" t="s">
        <v>48</v>
      </c>
      <c r="C8" s="25" t="s">
        <v>49</v>
      </c>
      <c r="D8" s="26" t="s">
        <v>31</v>
      </c>
      <c r="E8" s="26" t="s">
        <v>32</v>
      </c>
      <c r="F8" s="27" t="s">
        <v>31</v>
      </c>
      <c r="G8" s="28"/>
      <c r="H8" s="29">
        <v>89500</v>
      </c>
      <c r="I8" s="30" t="s">
        <v>34</v>
      </c>
      <c r="J8" s="34" t="s">
        <v>44</v>
      </c>
      <c r="K8" s="25" t="s">
        <v>36</v>
      </c>
      <c r="L8" s="26" t="s">
        <v>37</v>
      </c>
      <c r="M8" s="26" t="s">
        <v>50</v>
      </c>
      <c r="N8" s="26" t="s">
        <v>51</v>
      </c>
      <c r="O8" s="26"/>
      <c r="P8" s="26" t="s">
        <v>46</v>
      </c>
      <c r="Q8" s="26" t="s">
        <v>46</v>
      </c>
      <c r="R8" s="26" t="s">
        <v>47</v>
      </c>
      <c r="S8" s="26" t="s">
        <v>46</v>
      </c>
      <c r="T8" s="26" t="s">
        <v>47</v>
      </c>
      <c r="U8" s="26" t="s">
        <v>41</v>
      </c>
      <c r="V8" s="32">
        <v>142</v>
      </c>
      <c r="W8" s="32">
        <v>1</v>
      </c>
      <c r="X8" s="32" t="s">
        <v>32</v>
      </c>
      <c r="Y8" s="32" t="s">
        <v>32</v>
      </c>
    </row>
    <row r="9" spans="1:25" s="33" customFormat="1" ht="38.25" x14ac:dyDescent="0.2">
      <c r="A9" s="24">
        <v>4</v>
      </c>
      <c r="B9" s="25" t="s">
        <v>48</v>
      </c>
      <c r="C9" s="25" t="s">
        <v>49</v>
      </c>
      <c r="D9" s="26" t="s">
        <v>31</v>
      </c>
      <c r="E9" s="26" t="s">
        <v>32</v>
      </c>
      <c r="F9" s="27" t="s">
        <v>31</v>
      </c>
      <c r="G9" s="28"/>
      <c r="H9" s="29">
        <v>148500</v>
      </c>
      <c r="I9" s="30" t="s">
        <v>34</v>
      </c>
      <c r="J9" s="34" t="s">
        <v>44</v>
      </c>
      <c r="K9" s="25" t="s">
        <v>36</v>
      </c>
      <c r="L9" s="26" t="s">
        <v>37</v>
      </c>
      <c r="M9" s="26" t="s">
        <v>45</v>
      </c>
      <c r="N9" s="26" t="s">
        <v>39</v>
      </c>
      <c r="O9" s="26"/>
      <c r="P9" s="26" t="s">
        <v>46</v>
      </c>
      <c r="Q9" s="26" t="s">
        <v>46</v>
      </c>
      <c r="R9" s="26" t="s">
        <v>47</v>
      </c>
      <c r="S9" s="26" t="s">
        <v>46</v>
      </c>
      <c r="T9" s="26" t="s">
        <v>47</v>
      </c>
      <c r="U9" s="26" t="s">
        <v>41</v>
      </c>
      <c r="V9" s="32">
        <v>236.45</v>
      </c>
      <c r="W9" s="32">
        <v>1</v>
      </c>
      <c r="X9" s="32" t="s">
        <v>32</v>
      </c>
      <c r="Y9" s="32" t="s">
        <v>32</v>
      </c>
    </row>
    <row r="10" spans="1:25" s="33" customFormat="1" ht="25.5" x14ac:dyDescent="0.2">
      <c r="A10" s="24">
        <v>5</v>
      </c>
      <c r="B10" s="25" t="s">
        <v>52</v>
      </c>
      <c r="C10" s="25" t="s">
        <v>49</v>
      </c>
      <c r="D10" s="26" t="s">
        <v>31</v>
      </c>
      <c r="E10" s="26" t="s">
        <v>32</v>
      </c>
      <c r="F10" s="26" t="s">
        <v>32</v>
      </c>
      <c r="G10" s="28"/>
      <c r="H10" s="29">
        <v>24157.98</v>
      </c>
      <c r="I10" s="30" t="s">
        <v>34</v>
      </c>
      <c r="J10" s="34"/>
      <c r="K10" s="25" t="s">
        <v>53</v>
      </c>
      <c r="L10" s="26"/>
      <c r="M10" s="26"/>
      <c r="N10" s="26"/>
      <c r="O10" s="26"/>
      <c r="P10" s="26"/>
      <c r="Q10" s="26"/>
      <c r="R10" s="26"/>
      <c r="S10" s="26"/>
      <c r="T10" s="26" t="s">
        <v>47</v>
      </c>
      <c r="U10" s="26"/>
      <c r="V10" s="32">
        <v>46</v>
      </c>
      <c r="W10" s="32">
        <v>1</v>
      </c>
      <c r="X10" s="32" t="s">
        <v>32</v>
      </c>
      <c r="Y10" s="32" t="s">
        <v>32</v>
      </c>
    </row>
    <row r="11" spans="1:25" s="33" customFormat="1" ht="51" x14ac:dyDescent="0.2">
      <c r="A11" s="24">
        <v>6</v>
      </c>
      <c r="B11" s="25" t="s">
        <v>54</v>
      </c>
      <c r="C11" s="25" t="s">
        <v>54</v>
      </c>
      <c r="D11" s="26" t="s">
        <v>31</v>
      </c>
      <c r="E11" s="26" t="s">
        <v>32</v>
      </c>
      <c r="F11" s="26" t="s">
        <v>31</v>
      </c>
      <c r="G11" s="26"/>
      <c r="H11" s="29">
        <v>497979.74</v>
      </c>
      <c r="I11" s="30" t="s">
        <v>34</v>
      </c>
      <c r="J11" s="34"/>
      <c r="K11" s="25" t="s">
        <v>55</v>
      </c>
      <c r="L11" s="26" t="s">
        <v>37</v>
      </c>
      <c r="M11" s="26" t="s">
        <v>45</v>
      </c>
      <c r="N11" s="26" t="s">
        <v>56</v>
      </c>
      <c r="O11" s="26" t="s">
        <v>57</v>
      </c>
      <c r="P11" s="26" t="s">
        <v>58</v>
      </c>
      <c r="Q11" s="26" t="s">
        <v>58</v>
      </c>
      <c r="R11" s="26" t="s">
        <v>41</v>
      </c>
      <c r="S11" s="26" t="s">
        <v>46</v>
      </c>
      <c r="T11" s="26" t="s">
        <v>47</v>
      </c>
      <c r="U11" s="26" t="s">
        <v>46</v>
      </c>
      <c r="V11" s="32">
        <v>114.16</v>
      </c>
      <c r="W11" s="32">
        <v>1</v>
      </c>
      <c r="X11" s="32" t="s">
        <v>32</v>
      </c>
      <c r="Y11" s="32" t="s">
        <v>32</v>
      </c>
    </row>
    <row r="12" spans="1:25" s="33" customFormat="1" ht="25.5" x14ac:dyDescent="0.2">
      <c r="A12" s="24">
        <v>7</v>
      </c>
      <c r="B12" s="25" t="s">
        <v>59</v>
      </c>
      <c r="C12" s="25" t="s">
        <v>60</v>
      </c>
      <c r="D12" s="26" t="s">
        <v>31</v>
      </c>
      <c r="E12" s="26" t="s">
        <v>32</v>
      </c>
      <c r="F12" s="26" t="s">
        <v>32</v>
      </c>
      <c r="G12" s="26"/>
      <c r="H12" s="29">
        <v>6816.2</v>
      </c>
      <c r="I12" s="30" t="s">
        <v>34</v>
      </c>
      <c r="J12" s="34"/>
      <c r="K12" s="25" t="s">
        <v>61</v>
      </c>
      <c r="L12" s="35"/>
      <c r="M12" s="35"/>
      <c r="N12" s="26"/>
      <c r="O12" s="26" t="s">
        <v>47</v>
      </c>
      <c r="P12" s="35"/>
      <c r="Q12" s="35"/>
      <c r="R12" s="35"/>
      <c r="S12" s="35"/>
      <c r="T12" s="35"/>
      <c r="U12" s="35"/>
      <c r="V12" s="36"/>
      <c r="W12" s="36"/>
      <c r="X12" s="36"/>
      <c r="Y12" s="36"/>
    </row>
    <row r="13" spans="1:25" s="33" customFormat="1" ht="23.25" customHeight="1" x14ac:dyDescent="0.2">
      <c r="A13" s="24">
        <v>8</v>
      </c>
      <c r="B13" s="37" t="s">
        <v>52</v>
      </c>
      <c r="C13" s="37" t="s">
        <v>49</v>
      </c>
      <c r="D13" s="26" t="s">
        <v>31</v>
      </c>
      <c r="E13" s="26" t="s">
        <v>32</v>
      </c>
      <c r="F13" s="26" t="s">
        <v>32</v>
      </c>
      <c r="G13" s="26"/>
      <c r="H13" s="29">
        <v>11000</v>
      </c>
      <c r="I13" s="30" t="s">
        <v>34</v>
      </c>
      <c r="J13" s="34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38"/>
      <c r="W13" s="38"/>
      <c r="X13" s="32"/>
      <c r="Y13" s="32"/>
    </row>
    <row r="14" spans="1:25" ht="19.5" customHeight="1" x14ac:dyDescent="0.25">
      <c r="A14" s="39"/>
      <c r="B14" s="39"/>
      <c r="C14" s="39"/>
      <c r="D14" s="40"/>
      <c r="E14" s="40"/>
      <c r="F14" s="41"/>
      <c r="G14" s="42"/>
      <c r="H14" s="43">
        <f>SUM(H6:H13)</f>
        <v>2930288.25</v>
      </c>
      <c r="I14" s="44"/>
      <c r="J14" s="44"/>
      <c r="K14" s="45"/>
      <c r="L14" s="44"/>
      <c r="M14" s="44"/>
      <c r="N14" s="46"/>
      <c r="O14" s="44"/>
      <c r="P14" s="47"/>
      <c r="Q14" s="47"/>
      <c r="R14" s="48"/>
      <c r="S14" s="48"/>
      <c r="T14" s="48"/>
      <c r="U14" s="48"/>
      <c r="V14" s="48"/>
      <c r="W14" s="48"/>
      <c r="X14" s="48"/>
      <c r="Y14" s="48"/>
    </row>
    <row r="15" spans="1:25" ht="13.5" customHeight="1" x14ac:dyDescent="0.25">
      <c r="A15" s="17" t="s">
        <v>62</v>
      </c>
      <c r="B15" s="17"/>
      <c r="C15" s="17"/>
      <c r="D15" s="17"/>
      <c r="E15" s="17"/>
      <c r="F15" s="17"/>
      <c r="G15" s="18"/>
      <c r="H15" s="49"/>
      <c r="I15" s="20"/>
      <c r="J15" s="20"/>
      <c r="K15" s="21"/>
      <c r="L15" s="20"/>
      <c r="M15" s="20"/>
      <c r="N15" s="20"/>
      <c r="O15" s="20"/>
      <c r="P15" s="22"/>
      <c r="Q15" s="22"/>
      <c r="R15" s="23"/>
      <c r="S15" s="23"/>
      <c r="T15" s="23"/>
      <c r="U15" s="23"/>
      <c r="V15" s="23"/>
      <c r="W15" s="23"/>
      <c r="X15" s="23"/>
      <c r="Y15" s="23"/>
    </row>
    <row r="16" spans="1:25" s="5" customFormat="1" ht="23.25" customHeight="1" x14ac:dyDescent="0.2">
      <c r="A16" s="50">
        <v>1</v>
      </c>
      <c r="B16" s="37" t="s">
        <v>63</v>
      </c>
      <c r="C16" s="37" t="s">
        <v>64</v>
      </c>
      <c r="D16" s="50" t="s">
        <v>65</v>
      </c>
      <c r="E16" s="27" t="s">
        <v>66</v>
      </c>
      <c r="F16" s="50" t="s">
        <v>65</v>
      </c>
      <c r="G16" s="50">
        <v>1908</v>
      </c>
      <c r="H16" s="29">
        <v>319062.55</v>
      </c>
      <c r="I16" s="51" t="s">
        <v>34</v>
      </c>
      <c r="J16" s="52" t="s">
        <v>67</v>
      </c>
      <c r="K16" s="37" t="s">
        <v>68</v>
      </c>
      <c r="L16" s="50" t="s">
        <v>37</v>
      </c>
      <c r="M16" s="50" t="s">
        <v>69</v>
      </c>
      <c r="N16" s="50" t="s">
        <v>70</v>
      </c>
      <c r="O16" s="53"/>
      <c r="P16" s="26" t="s">
        <v>41</v>
      </c>
      <c r="Q16" s="26" t="s">
        <v>71</v>
      </c>
      <c r="R16" s="26" t="s">
        <v>41</v>
      </c>
      <c r="S16" s="26" t="s">
        <v>41</v>
      </c>
      <c r="T16" s="26" t="s">
        <v>47</v>
      </c>
      <c r="U16" s="26" t="s">
        <v>41</v>
      </c>
      <c r="V16" s="26">
        <v>1000</v>
      </c>
      <c r="W16" s="54">
        <v>2</v>
      </c>
      <c r="X16" s="54" t="s">
        <v>65</v>
      </c>
      <c r="Y16" s="54" t="s">
        <v>66</v>
      </c>
    </row>
    <row r="17" spans="1:25" s="5" customFormat="1" ht="23.25" customHeight="1" x14ac:dyDescent="0.2">
      <c r="A17" s="50">
        <v>2</v>
      </c>
      <c r="B17" s="37" t="s">
        <v>63</v>
      </c>
      <c r="C17" s="37" t="s">
        <v>64</v>
      </c>
      <c r="D17" s="50" t="s">
        <v>65</v>
      </c>
      <c r="E17" s="26" t="s">
        <v>66</v>
      </c>
      <c r="F17" s="50" t="s">
        <v>65</v>
      </c>
      <c r="G17" s="50">
        <v>1908</v>
      </c>
      <c r="H17" s="29">
        <v>287427.01</v>
      </c>
      <c r="I17" s="51" t="s">
        <v>34</v>
      </c>
      <c r="J17" s="50" t="s">
        <v>67</v>
      </c>
      <c r="K17" s="37" t="s">
        <v>72</v>
      </c>
      <c r="L17" s="50" t="s">
        <v>37</v>
      </c>
      <c r="M17" s="50" t="s">
        <v>69</v>
      </c>
      <c r="N17" s="50" t="s">
        <v>70</v>
      </c>
      <c r="O17" s="53"/>
      <c r="P17" s="26" t="s">
        <v>41</v>
      </c>
      <c r="Q17" s="26" t="s">
        <v>41</v>
      </c>
      <c r="R17" s="26" t="s">
        <v>41</v>
      </c>
      <c r="S17" s="26" t="s">
        <v>41</v>
      </c>
      <c r="T17" s="26" t="s">
        <v>47</v>
      </c>
      <c r="U17" s="26" t="s">
        <v>41</v>
      </c>
      <c r="V17" s="26">
        <v>500</v>
      </c>
      <c r="W17" s="54">
        <v>2</v>
      </c>
      <c r="X17" s="54" t="s">
        <v>65</v>
      </c>
      <c r="Y17" s="54" t="s">
        <v>66</v>
      </c>
    </row>
    <row r="18" spans="1:25" s="5" customFormat="1" ht="23.25" customHeight="1" x14ac:dyDescent="0.2">
      <c r="A18" s="50">
        <v>3</v>
      </c>
      <c r="B18" s="37" t="s">
        <v>73</v>
      </c>
      <c r="C18" s="37" t="s">
        <v>73</v>
      </c>
      <c r="D18" s="50" t="s">
        <v>65</v>
      </c>
      <c r="E18" s="26" t="s">
        <v>66</v>
      </c>
      <c r="F18" s="50" t="s">
        <v>66</v>
      </c>
      <c r="G18" s="50" t="s">
        <v>74</v>
      </c>
      <c r="H18" s="55">
        <v>6338.19</v>
      </c>
      <c r="I18" s="51" t="s">
        <v>34</v>
      </c>
      <c r="J18" s="50" t="s">
        <v>75</v>
      </c>
      <c r="K18" s="37" t="s">
        <v>76</v>
      </c>
      <c r="L18" s="50" t="s">
        <v>37</v>
      </c>
      <c r="M18" s="50" t="s">
        <v>69</v>
      </c>
      <c r="N18" s="50" t="s">
        <v>77</v>
      </c>
      <c r="O18" s="53"/>
      <c r="P18" s="26" t="s">
        <v>41</v>
      </c>
      <c r="Q18" s="26" t="s">
        <v>41</v>
      </c>
      <c r="R18" s="26" t="s">
        <v>47</v>
      </c>
      <c r="S18" s="26" t="s">
        <v>47</v>
      </c>
      <c r="T18" s="26" t="s">
        <v>47</v>
      </c>
      <c r="U18" s="26" t="s">
        <v>47</v>
      </c>
      <c r="V18" s="26">
        <v>268</v>
      </c>
      <c r="W18" s="54">
        <v>1</v>
      </c>
      <c r="X18" s="54" t="s">
        <v>66</v>
      </c>
      <c r="Y18" s="54" t="s">
        <v>66</v>
      </c>
    </row>
    <row r="19" spans="1:25" s="5" customFormat="1" ht="23.25" customHeight="1" x14ac:dyDescent="0.2">
      <c r="A19" s="50">
        <v>4</v>
      </c>
      <c r="B19" s="37" t="s">
        <v>73</v>
      </c>
      <c r="C19" s="37" t="s">
        <v>73</v>
      </c>
      <c r="D19" s="50" t="s">
        <v>65</v>
      </c>
      <c r="E19" s="26" t="s">
        <v>66</v>
      </c>
      <c r="F19" s="50" t="s">
        <v>66</v>
      </c>
      <c r="G19" s="50" t="s">
        <v>78</v>
      </c>
      <c r="H19" s="55">
        <v>1291.56</v>
      </c>
      <c r="I19" s="51" t="s">
        <v>34</v>
      </c>
      <c r="J19" s="50" t="s">
        <v>75</v>
      </c>
      <c r="K19" s="37" t="s">
        <v>76</v>
      </c>
      <c r="L19" s="50" t="s">
        <v>37</v>
      </c>
      <c r="M19" s="50" t="s">
        <v>69</v>
      </c>
      <c r="N19" s="50" t="s">
        <v>77</v>
      </c>
      <c r="O19" s="53"/>
      <c r="P19" s="26" t="s">
        <v>41</v>
      </c>
      <c r="Q19" s="26" t="s">
        <v>41</v>
      </c>
      <c r="R19" s="26" t="s">
        <v>47</v>
      </c>
      <c r="S19" s="26" t="s">
        <v>47</v>
      </c>
      <c r="T19" s="26" t="s">
        <v>47</v>
      </c>
      <c r="U19" s="26" t="s">
        <v>47</v>
      </c>
      <c r="V19" s="26">
        <v>58</v>
      </c>
      <c r="W19" s="54">
        <v>1</v>
      </c>
      <c r="X19" s="54" t="s">
        <v>66</v>
      </c>
      <c r="Y19" s="54" t="s">
        <v>66</v>
      </c>
    </row>
    <row r="20" spans="1:25" s="5" customFormat="1" ht="23.25" customHeight="1" x14ac:dyDescent="0.2">
      <c r="A20" s="50">
        <v>5</v>
      </c>
      <c r="B20" s="37" t="s">
        <v>79</v>
      </c>
      <c r="C20" s="37" t="s">
        <v>73</v>
      </c>
      <c r="D20" s="50" t="s">
        <v>65</v>
      </c>
      <c r="E20" s="26" t="s">
        <v>66</v>
      </c>
      <c r="F20" s="50" t="s">
        <v>66</v>
      </c>
      <c r="G20" s="50">
        <v>1977</v>
      </c>
      <c r="H20" s="55">
        <v>2092.91</v>
      </c>
      <c r="I20" s="51" t="s">
        <v>34</v>
      </c>
      <c r="J20" s="50" t="s">
        <v>75</v>
      </c>
      <c r="K20" s="37" t="s">
        <v>80</v>
      </c>
      <c r="L20" s="50" t="s">
        <v>37</v>
      </c>
      <c r="M20" s="50" t="s">
        <v>69</v>
      </c>
      <c r="N20" s="50" t="s">
        <v>77</v>
      </c>
      <c r="O20" s="53"/>
      <c r="P20" s="26" t="s">
        <v>41</v>
      </c>
      <c r="Q20" s="26" t="s">
        <v>41</v>
      </c>
      <c r="R20" s="26" t="s">
        <v>47</v>
      </c>
      <c r="S20" s="26" t="s">
        <v>47</v>
      </c>
      <c r="T20" s="26" t="s">
        <v>47</v>
      </c>
      <c r="U20" s="26" t="s">
        <v>47</v>
      </c>
      <c r="V20" s="26">
        <v>104</v>
      </c>
      <c r="W20" s="54">
        <v>1</v>
      </c>
      <c r="X20" s="54" t="s">
        <v>66</v>
      </c>
      <c r="Y20" s="54" t="s">
        <v>66</v>
      </c>
    </row>
    <row r="21" spans="1:25" s="5" customFormat="1" ht="23.25" customHeight="1" x14ac:dyDescent="0.2">
      <c r="A21" s="50">
        <v>6</v>
      </c>
      <c r="B21" s="37" t="s">
        <v>73</v>
      </c>
      <c r="C21" s="37" t="s">
        <v>73</v>
      </c>
      <c r="D21" s="50" t="s">
        <v>65</v>
      </c>
      <c r="E21" s="26" t="s">
        <v>66</v>
      </c>
      <c r="F21" s="50" t="s">
        <v>66</v>
      </c>
      <c r="G21" s="50" t="s">
        <v>81</v>
      </c>
      <c r="H21" s="55">
        <v>4079.37</v>
      </c>
      <c r="I21" s="51" t="s">
        <v>34</v>
      </c>
      <c r="J21" s="50" t="s">
        <v>75</v>
      </c>
      <c r="K21" s="37" t="s">
        <v>76</v>
      </c>
      <c r="L21" s="50" t="s">
        <v>37</v>
      </c>
      <c r="M21" s="50" t="s">
        <v>69</v>
      </c>
      <c r="N21" s="50" t="s">
        <v>77</v>
      </c>
      <c r="O21" s="53"/>
      <c r="P21" s="26" t="s">
        <v>41</v>
      </c>
      <c r="Q21" s="26" t="s">
        <v>41</v>
      </c>
      <c r="R21" s="26" t="s">
        <v>47</v>
      </c>
      <c r="S21" s="26" t="s">
        <v>47</v>
      </c>
      <c r="T21" s="26" t="s">
        <v>47</v>
      </c>
      <c r="U21" s="26" t="s">
        <v>47</v>
      </c>
      <c r="V21" s="26">
        <v>30</v>
      </c>
      <c r="W21" s="54">
        <v>1</v>
      </c>
      <c r="X21" s="54" t="s">
        <v>66</v>
      </c>
      <c r="Y21" s="54" t="s">
        <v>66</v>
      </c>
    </row>
    <row r="22" spans="1:25" s="5" customFormat="1" ht="23.25" customHeight="1" x14ac:dyDescent="0.2">
      <c r="A22" s="50">
        <v>7</v>
      </c>
      <c r="B22" s="37" t="s">
        <v>82</v>
      </c>
      <c r="C22" s="37" t="s">
        <v>64</v>
      </c>
      <c r="D22" s="50" t="s">
        <v>65</v>
      </c>
      <c r="E22" s="26" t="s">
        <v>66</v>
      </c>
      <c r="F22" s="50" t="s">
        <v>66</v>
      </c>
      <c r="G22" s="56">
        <v>1986</v>
      </c>
      <c r="H22" s="57">
        <v>338499.5</v>
      </c>
      <c r="I22" s="51" t="s">
        <v>34</v>
      </c>
      <c r="J22" s="56" t="s">
        <v>75</v>
      </c>
      <c r="K22" s="37" t="s">
        <v>83</v>
      </c>
      <c r="L22" s="50" t="s">
        <v>37</v>
      </c>
      <c r="M22" s="50" t="s">
        <v>69</v>
      </c>
      <c r="N22" s="50" t="s">
        <v>84</v>
      </c>
      <c r="O22" s="53"/>
      <c r="P22" s="26" t="s">
        <v>41</v>
      </c>
      <c r="Q22" s="26" t="s">
        <v>41</v>
      </c>
      <c r="R22" s="26" t="s">
        <v>41</v>
      </c>
      <c r="S22" s="26" t="s">
        <v>41</v>
      </c>
      <c r="T22" s="26" t="s">
        <v>47</v>
      </c>
      <c r="U22" s="26" t="s">
        <v>41</v>
      </c>
      <c r="V22" s="26">
        <v>118.32</v>
      </c>
      <c r="W22" s="54">
        <v>2</v>
      </c>
      <c r="X22" s="54" t="s">
        <v>65</v>
      </c>
      <c r="Y22" s="54" t="s">
        <v>66</v>
      </c>
    </row>
    <row r="23" spans="1:25" s="5" customFormat="1" ht="23.25" customHeight="1" x14ac:dyDescent="0.2">
      <c r="A23" s="50">
        <v>8</v>
      </c>
      <c r="B23" s="37" t="s">
        <v>79</v>
      </c>
      <c r="C23" s="37" t="s">
        <v>85</v>
      </c>
      <c r="D23" s="50" t="s">
        <v>65</v>
      </c>
      <c r="E23" s="26" t="s">
        <v>66</v>
      </c>
      <c r="F23" s="50" t="s">
        <v>66</v>
      </c>
      <c r="G23" s="56"/>
      <c r="H23" s="57"/>
      <c r="I23" s="51" t="s">
        <v>34</v>
      </c>
      <c r="J23" s="56"/>
      <c r="K23" s="37" t="s">
        <v>68</v>
      </c>
      <c r="L23" s="50" t="s">
        <v>37</v>
      </c>
      <c r="M23" s="50" t="s">
        <v>69</v>
      </c>
      <c r="N23" s="50" t="s">
        <v>77</v>
      </c>
      <c r="O23" s="53"/>
      <c r="P23" s="26" t="s">
        <v>41</v>
      </c>
      <c r="Q23" s="26" t="s">
        <v>41</v>
      </c>
      <c r="R23" s="26" t="s">
        <v>47</v>
      </c>
      <c r="S23" s="26" t="s">
        <v>47</v>
      </c>
      <c r="T23" s="26" t="s">
        <v>47</v>
      </c>
      <c r="U23" s="26" t="s">
        <v>47</v>
      </c>
      <c r="V23" s="26">
        <v>13.87</v>
      </c>
      <c r="W23" s="54">
        <v>1</v>
      </c>
      <c r="X23" s="54" t="s">
        <v>66</v>
      </c>
      <c r="Y23" s="54" t="s">
        <v>66</v>
      </c>
    </row>
    <row r="24" spans="1:25" s="5" customFormat="1" ht="23.25" customHeight="1" x14ac:dyDescent="0.2">
      <c r="A24" s="50">
        <v>9</v>
      </c>
      <c r="B24" s="37" t="s">
        <v>86</v>
      </c>
      <c r="C24" s="37" t="s">
        <v>86</v>
      </c>
      <c r="D24" s="50" t="s">
        <v>65</v>
      </c>
      <c r="E24" s="26"/>
      <c r="F24" s="50" t="s">
        <v>66</v>
      </c>
      <c r="G24" s="50" t="s">
        <v>87</v>
      </c>
      <c r="H24" s="55">
        <v>247562.03</v>
      </c>
      <c r="I24" s="51" t="s">
        <v>34</v>
      </c>
      <c r="J24" s="50" t="s">
        <v>75</v>
      </c>
      <c r="K24" s="37" t="s">
        <v>88</v>
      </c>
      <c r="L24" s="50" t="s">
        <v>47</v>
      </c>
      <c r="M24" s="50" t="s">
        <v>47</v>
      </c>
      <c r="N24" s="50" t="s">
        <v>47</v>
      </c>
      <c r="O24" s="53"/>
      <c r="P24" s="26" t="s">
        <v>47</v>
      </c>
      <c r="Q24" s="26" t="s">
        <v>47</v>
      </c>
      <c r="R24" s="26" t="s">
        <v>47</v>
      </c>
      <c r="S24" s="26" t="s">
        <v>47</v>
      </c>
      <c r="T24" s="26" t="s">
        <v>47</v>
      </c>
      <c r="U24" s="26" t="s">
        <v>47</v>
      </c>
      <c r="V24" s="26" t="s">
        <v>47</v>
      </c>
      <c r="W24" s="54" t="s">
        <v>47</v>
      </c>
      <c r="X24" s="54" t="s">
        <v>47</v>
      </c>
      <c r="Y24" s="54" t="s">
        <v>47</v>
      </c>
    </row>
    <row r="25" spans="1:25" ht="19.5" customHeight="1" x14ac:dyDescent="0.25">
      <c r="A25" s="39"/>
      <c r="B25" s="39"/>
      <c r="C25" s="39"/>
      <c r="D25" s="40"/>
      <c r="E25" s="40"/>
      <c r="F25" s="41"/>
      <c r="G25" s="42"/>
      <c r="H25" s="43">
        <f>SUM(H16:H24)</f>
        <v>1206353.1200000001</v>
      </c>
      <c r="I25" s="44"/>
      <c r="J25" s="44"/>
      <c r="K25" s="45"/>
      <c r="L25" s="44"/>
      <c r="M25" s="44"/>
      <c r="N25" s="46"/>
      <c r="O25" s="44"/>
      <c r="P25" s="47"/>
      <c r="Q25" s="47"/>
      <c r="R25" s="48"/>
      <c r="S25" s="48"/>
      <c r="T25" s="48"/>
      <c r="U25" s="48"/>
      <c r="V25" s="48"/>
      <c r="W25" s="48"/>
      <c r="X25" s="48"/>
      <c r="Y25" s="48"/>
    </row>
    <row r="26" spans="1:25" ht="12.75" customHeight="1" x14ac:dyDescent="0.25">
      <c r="A26" s="17" t="s">
        <v>89</v>
      </c>
      <c r="B26" s="17"/>
      <c r="C26" s="17"/>
      <c r="D26" s="17"/>
      <c r="E26" s="17"/>
      <c r="F26" s="17"/>
      <c r="G26" s="18"/>
      <c r="H26" s="49"/>
      <c r="I26" s="20"/>
      <c r="J26" s="20"/>
      <c r="K26" s="21"/>
      <c r="L26" s="20"/>
      <c r="M26" s="20"/>
      <c r="N26" s="58"/>
      <c r="O26" s="20"/>
      <c r="P26" s="22"/>
      <c r="Q26" s="22"/>
      <c r="R26" s="23"/>
      <c r="S26" s="23"/>
      <c r="T26" s="23"/>
      <c r="U26" s="23"/>
      <c r="V26" s="23"/>
      <c r="W26" s="23"/>
      <c r="X26" s="23"/>
      <c r="Y26" s="23"/>
    </row>
    <row r="27" spans="1:25" ht="25.5" x14ac:dyDescent="0.25">
      <c r="A27" s="50">
        <v>1</v>
      </c>
      <c r="B27" s="59" t="s">
        <v>90</v>
      </c>
      <c r="C27" s="59" t="s">
        <v>91</v>
      </c>
      <c r="D27" s="60" t="s">
        <v>31</v>
      </c>
      <c r="E27" s="60" t="s">
        <v>32</v>
      </c>
      <c r="F27" s="60" t="s">
        <v>32</v>
      </c>
      <c r="G27" s="60">
        <v>1984</v>
      </c>
      <c r="H27" s="61">
        <v>4487464.59</v>
      </c>
      <c r="I27" s="62" t="s">
        <v>34</v>
      </c>
      <c r="J27" s="63" t="s">
        <v>92</v>
      </c>
      <c r="K27" s="59" t="s">
        <v>93</v>
      </c>
      <c r="L27" s="60" t="s">
        <v>94</v>
      </c>
      <c r="M27" s="60" t="s">
        <v>95</v>
      </c>
      <c r="N27" s="60" t="s">
        <v>96</v>
      </c>
      <c r="O27" s="54"/>
      <c r="P27" s="60" t="s">
        <v>97</v>
      </c>
      <c r="Q27" s="60" t="s">
        <v>98</v>
      </c>
      <c r="R27" s="60" t="s">
        <v>98</v>
      </c>
      <c r="S27" s="60" t="s">
        <v>98</v>
      </c>
      <c r="T27" s="60" t="s">
        <v>98</v>
      </c>
      <c r="U27" s="60" t="s">
        <v>98</v>
      </c>
      <c r="V27" s="60">
        <v>4687.8999999999996</v>
      </c>
      <c r="W27" s="60">
        <v>3</v>
      </c>
      <c r="X27" s="60" t="s">
        <v>31</v>
      </c>
      <c r="Y27" s="60" t="s">
        <v>31</v>
      </c>
    </row>
    <row r="28" spans="1:25" ht="25.5" x14ac:dyDescent="0.25">
      <c r="A28" s="50">
        <v>2</v>
      </c>
      <c r="B28" s="59" t="s">
        <v>99</v>
      </c>
      <c r="C28" s="59" t="s">
        <v>100</v>
      </c>
      <c r="D28" s="60" t="s">
        <v>31</v>
      </c>
      <c r="E28" s="60" t="s">
        <v>32</v>
      </c>
      <c r="F28" s="60" t="s">
        <v>32</v>
      </c>
      <c r="G28" s="60">
        <v>2007</v>
      </c>
      <c r="H28" s="64">
        <v>125020.15</v>
      </c>
      <c r="I28" s="62" t="s">
        <v>34</v>
      </c>
      <c r="J28" s="63" t="s">
        <v>44</v>
      </c>
      <c r="K28" s="59" t="s">
        <v>93</v>
      </c>
      <c r="L28" s="60" t="s">
        <v>101</v>
      </c>
      <c r="M28" s="60" t="s">
        <v>95</v>
      </c>
      <c r="N28" s="60" t="s">
        <v>96</v>
      </c>
      <c r="O28" s="54"/>
      <c r="P28" s="60" t="s">
        <v>97</v>
      </c>
      <c r="Q28" s="60" t="s">
        <v>98</v>
      </c>
      <c r="R28" s="60" t="s">
        <v>47</v>
      </c>
      <c r="S28" s="60" t="s">
        <v>98</v>
      </c>
      <c r="T28" s="60" t="s">
        <v>47</v>
      </c>
      <c r="U28" s="60" t="s">
        <v>47</v>
      </c>
      <c r="V28" s="60">
        <v>131.5</v>
      </c>
      <c r="W28" s="60">
        <v>1</v>
      </c>
      <c r="X28" s="60" t="s">
        <v>32</v>
      </c>
      <c r="Y28" s="60" t="s">
        <v>32</v>
      </c>
    </row>
    <row r="29" spans="1:25" ht="25.5" x14ac:dyDescent="0.25">
      <c r="A29" s="50">
        <v>3</v>
      </c>
      <c r="B29" s="59" t="s">
        <v>99</v>
      </c>
      <c r="C29" s="59" t="s">
        <v>100</v>
      </c>
      <c r="D29" s="60" t="s">
        <v>31</v>
      </c>
      <c r="E29" s="60" t="s">
        <v>32</v>
      </c>
      <c r="F29" s="60" t="s">
        <v>32</v>
      </c>
      <c r="G29" s="60">
        <v>2004</v>
      </c>
      <c r="H29" s="64">
        <v>4749</v>
      </c>
      <c r="I29" s="62" t="s">
        <v>34</v>
      </c>
      <c r="J29" s="63" t="s">
        <v>44</v>
      </c>
      <c r="K29" s="59" t="s">
        <v>93</v>
      </c>
      <c r="L29" s="60" t="s">
        <v>101</v>
      </c>
      <c r="M29" s="60"/>
      <c r="N29" s="60" t="s">
        <v>102</v>
      </c>
      <c r="O29" s="54"/>
      <c r="P29" s="60" t="s">
        <v>97</v>
      </c>
      <c r="Q29" s="60" t="s">
        <v>98</v>
      </c>
      <c r="R29" s="60" t="s">
        <v>47</v>
      </c>
      <c r="S29" s="60" t="s">
        <v>98</v>
      </c>
      <c r="T29" s="60" t="s">
        <v>47</v>
      </c>
      <c r="U29" s="60" t="s">
        <v>47</v>
      </c>
      <c r="V29" s="60">
        <v>20.7</v>
      </c>
      <c r="W29" s="60">
        <v>1</v>
      </c>
      <c r="X29" s="60" t="s">
        <v>32</v>
      </c>
      <c r="Y29" s="60" t="s">
        <v>32</v>
      </c>
    </row>
    <row r="30" spans="1:25" ht="25.5" x14ac:dyDescent="0.25">
      <c r="A30" s="50">
        <v>4</v>
      </c>
      <c r="B30" s="59" t="s">
        <v>99</v>
      </c>
      <c r="C30" s="59" t="s">
        <v>100</v>
      </c>
      <c r="D30" s="60" t="s">
        <v>31</v>
      </c>
      <c r="E30" s="60" t="s">
        <v>32</v>
      </c>
      <c r="F30" s="60" t="s">
        <v>32</v>
      </c>
      <c r="G30" s="60">
        <v>2004</v>
      </c>
      <c r="H30" s="64">
        <v>4749</v>
      </c>
      <c r="I30" s="62" t="s">
        <v>34</v>
      </c>
      <c r="J30" s="63" t="s">
        <v>44</v>
      </c>
      <c r="K30" s="59" t="s">
        <v>93</v>
      </c>
      <c r="L30" s="60" t="s">
        <v>101</v>
      </c>
      <c r="M30" s="60"/>
      <c r="N30" s="60" t="s">
        <v>102</v>
      </c>
      <c r="O30" s="54"/>
      <c r="P30" s="60" t="s">
        <v>97</v>
      </c>
      <c r="Q30" s="60" t="s">
        <v>98</v>
      </c>
      <c r="R30" s="60" t="s">
        <v>47</v>
      </c>
      <c r="S30" s="60" t="s">
        <v>98</v>
      </c>
      <c r="T30" s="60" t="s">
        <v>47</v>
      </c>
      <c r="U30" s="60" t="s">
        <v>47</v>
      </c>
      <c r="V30" s="60">
        <v>20.7</v>
      </c>
      <c r="W30" s="60">
        <v>1</v>
      </c>
      <c r="X30" s="60" t="s">
        <v>32</v>
      </c>
      <c r="Y30" s="60" t="s">
        <v>32</v>
      </c>
    </row>
    <row r="31" spans="1:25" ht="25.5" x14ac:dyDescent="0.25">
      <c r="A31" s="50">
        <v>5</v>
      </c>
      <c r="B31" s="59" t="s">
        <v>103</v>
      </c>
      <c r="C31" s="59" t="s">
        <v>91</v>
      </c>
      <c r="D31" s="60" t="s">
        <v>31</v>
      </c>
      <c r="E31" s="60" t="s">
        <v>32</v>
      </c>
      <c r="F31" s="60" t="s">
        <v>32</v>
      </c>
      <c r="G31" s="60">
        <v>2001</v>
      </c>
      <c r="H31" s="61">
        <v>633444.72</v>
      </c>
      <c r="I31" s="62" t="s">
        <v>34</v>
      </c>
      <c r="J31" s="63" t="s">
        <v>104</v>
      </c>
      <c r="K31" s="59" t="s">
        <v>105</v>
      </c>
      <c r="L31" s="60" t="s">
        <v>94</v>
      </c>
      <c r="M31" s="60" t="s">
        <v>95</v>
      </c>
      <c r="N31" s="60" t="s">
        <v>102</v>
      </c>
      <c r="O31" s="54"/>
      <c r="P31" s="60" t="s">
        <v>97</v>
      </c>
      <c r="Q31" s="60" t="s">
        <v>98</v>
      </c>
      <c r="R31" s="60" t="s">
        <v>98</v>
      </c>
      <c r="S31" s="60" t="s">
        <v>98</v>
      </c>
      <c r="T31" s="60" t="s">
        <v>98</v>
      </c>
      <c r="U31" s="60" t="s">
        <v>98</v>
      </c>
      <c r="V31" s="60">
        <v>779.62</v>
      </c>
      <c r="W31" s="60">
        <v>3</v>
      </c>
      <c r="X31" s="60" t="s">
        <v>31</v>
      </c>
      <c r="Y31" s="60" t="s">
        <v>31</v>
      </c>
    </row>
    <row r="32" spans="1:25" ht="38.25" x14ac:dyDescent="0.25">
      <c r="A32" s="50">
        <v>6</v>
      </c>
      <c r="B32" s="59" t="s">
        <v>106</v>
      </c>
      <c r="C32" s="59" t="s">
        <v>107</v>
      </c>
      <c r="D32" s="60" t="s">
        <v>32</v>
      </c>
      <c r="E32" s="60" t="s">
        <v>32</v>
      </c>
      <c r="F32" s="60" t="s">
        <v>32</v>
      </c>
      <c r="G32" s="60" t="s">
        <v>108</v>
      </c>
      <c r="H32" s="61">
        <v>732602.59</v>
      </c>
      <c r="I32" s="62" t="s">
        <v>34</v>
      </c>
      <c r="J32" s="63" t="s">
        <v>44</v>
      </c>
      <c r="K32" s="59" t="s">
        <v>105</v>
      </c>
      <c r="L32" s="65" t="s">
        <v>109</v>
      </c>
      <c r="M32" s="65" t="s">
        <v>45</v>
      </c>
      <c r="N32" s="60" t="s">
        <v>110</v>
      </c>
      <c r="O32" s="54"/>
      <c r="P32" s="60" t="s">
        <v>97</v>
      </c>
      <c r="Q32" s="60" t="s">
        <v>98</v>
      </c>
      <c r="R32" s="60" t="s">
        <v>98</v>
      </c>
      <c r="S32" s="60" t="s">
        <v>98</v>
      </c>
      <c r="T32" s="60" t="s">
        <v>98</v>
      </c>
      <c r="U32" s="60" t="s">
        <v>98</v>
      </c>
      <c r="V32" s="65">
        <v>256.01</v>
      </c>
      <c r="W32" s="65">
        <v>2</v>
      </c>
      <c r="X32" s="65" t="s">
        <v>111</v>
      </c>
      <c r="Y32" s="65" t="s">
        <v>32</v>
      </c>
    </row>
    <row r="33" spans="1:25" ht="25.5" x14ac:dyDescent="0.25">
      <c r="A33" s="50">
        <v>7</v>
      </c>
      <c r="B33" s="59" t="s">
        <v>112</v>
      </c>
      <c r="C33" s="59" t="s">
        <v>100</v>
      </c>
      <c r="D33" s="60" t="s">
        <v>32</v>
      </c>
      <c r="E33" s="60" t="s">
        <v>32</v>
      </c>
      <c r="F33" s="60" t="s">
        <v>32</v>
      </c>
      <c r="G33" s="60" t="s">
        <v>108</v>
      </c>
      <c r="H33" s="64">
        <v>42000</v>
      </c>
      <c r="I33" s="62" t="s">
        <v>34</v>
      </c>
      <c r="J33" s="63" t="s">
        <v>44</v>
      </c>
      <c r="K33" s="59" t="s">
        <v>105</v>
      </c>
      <c r="L33" s="65" t="s">
        <v>100</v>
      </c>
      <c r="M33" s="65" t="s">
        <v>100</v>
      </c>
      <c r="N33" s="65" t="s">
        <v>100</v>
      </c>
      <c r="O33" s="54"/>
      <c r="P33" s="60" t="s">
        <v>97</v>
      </c>
      <c r="Q33" s="60" t="s">
        <v>98</v>
      </c>
      <c r="R33" s="60" t="s">
        <v>47</v>
      </c>
      <c r="S33" s="60" t="s">
        <v>98</v>
      </c>
      <c r="T33" s="60" t="s">
        <v>47</v>
      </c>
      <c r="U33" s="60" t="s">
        <v>47</v>
      </c>
      <c r="V33" s="65" t="s">
        <v>100</v>
      </c>
      <c r="W33" s="65" t="s">
        <v>100</v>
      </c>
      <c r="X33" s="65" t="s">
        <v>100</v>
      </c>
      <c r="Y33" s="65" t="s">
        <v>100</v>
      </c>
    </row>
    <row r="34" spans="1:25" ht="19.5" customHeight="1" x14ac:dyDescent="0.25">
      <c r="A34" s="39"/>
      <c r="B34" s="39"/>
      <c r="C34" s="39"/>
      <c r="D34" s="40"/>
      <c r="E34" s="40"/>
      <c r="F34" s="41"/>
      <c r="G34" s="42"/>
      <c r="H34" s="43">
        <f>SUM(H27:H33)</f>
        <v>6030030.0499999998</v>
      </c>
      <c r="I34" s="44"/>
      <c r="J34" s="44"/>
      <c r="K34" s="45"/>
      <c r="L34" s="44"/>
      <c r="M34" s="44"/>
      <c r="N34" s="46"/>
      <c r="O34" s="44"/>
      <c r="P34" s="47"/>
      <c r="Q34" s="47"/>
      <c r="R34" s="48"/>
      <c r="S34" s="48"/>
      <c r="T34" s="48"/>
      <c r="U34" s="48"/>
      <c r="V34" s="48"/>
      <c r="W34" s="48"/>
      <c r="X34" s="48"/>
      <c r="Y34" s="48"/>
    </row>
    <row r="35" spans="1:25" ht="12.75" customHeight="1" x14ac:dyDescent="0.25">
      <c r="A35" s="17" t="s">
        <v>113</v>
      </c>
      <c r="B35" s="17"/>
      <c r="C35" s="17"/>
      <c r="D35" s="17"/>
      <c r="E35" s="17"/>
      <c r="F35" s="17"/>
      <c r="G35" s="18"/>
      <c r="H35" s="49"/>
      <c r="I35" s="20"/>
      <c r="J35" s="20"/>
      <c r="K35" s="21"/>
      <c r="L35" s="20"/>
      <c r="M35" s="20"/>
      <c r="N35" s="58"/>
      <c r="O35" s="20"/>
      <c r="P35" s="22"/>
      <c r="Q35" s="22"/>
      <c r="R35" s="23"/>
      <c r="S35" s="23"/>
      <c r="T35" s="23"/>
      <c r="U35" s="23"/>
      <c r="V35" s="23"/>
      <c r="W35" s="23"/>
      <c r="X35" s="23"/>
      <c r="Y35" s="23"/>
    </row>
    <row r="36" spans="1:25" s="5" customFormat="1" ht="51" x14ac:dyDescent="0.2">
      <c r="A36" s="50">
        <v>1</v>
      </c>
      <c r="B36" s="37" t="s">
        <v>114</v>
      </c>
      <c r="C36" s="37" t="s">
        <v>115</v>
      </c>
      <c r="D36" s="50" t="s">
        <v>65</v>
      </c>
      <c r="E36" s="50" t="s">
        <v>66</v>
      </c>
      <c r="F36" s="50" t="s">
        <v>66</v>
      </c>
      <c r="G36" s="66" t="s">
        <v>116</v>
      </c>
      <c r="H36" s="67">
        <v>3236582.14</v>
      </c>
      <c r="I36" s="68" t="s">
        <v>34</v>
      </c>
      <c r="J36" s="69" t="s">
        <v>117</v>
      </c>
      <c r="K36" s="37" t="s">
        <v>118</v>
      </c>
      <c r="L36" s="70" t="s">
        <v>119</v>
      </c>
      <c r="M36" s="70" t="s">
        <v>120</v>
      </c>
      <c r="N36" s="50" t="s">
        <v>77</v>
      </c>
      <c r="O36" s="50" t="s">
        <v>121</v>
      </c>
      <c r="P36" s="70" t="s">
        <v>71</v>
      </c>
      <c r="Q36" s="70" t="s">
        <v>122</v>
      </c>
      <c r="R36" s="70" t="s">
        <v>122</v>
      </c>
      <c r="S36" s="70" t="s">
        <v>122</v>
      </c>
      <c r="T36" s="70" t="s">
        <v>122</v>
      </c>
      <c r="U36" s="70" t="s">
        <v>122</v>
      </c>
      <c r="V36" s="50">
        <v>1132.9000000000001</v>
      </c>
      <c r="W36" s="50">
        <v>3</v>
      </c>
      <c r="X36" s="50" t="s">
        <v>123</v>
      </c>
      <c r="Y36" s="50" t="s">
        <v>66</v>
      </c>
    </row>
    <row r="37" spans="1:25" s="5" customFormat="1" ht="38.25" x14ac:dyDescent="0.2">
      <c r="A37" s="50">
        <v>2</v>
      </c>
      <c r="B37" s="37" t="s">
        <v>124</v>
      </c>
      <c r="C37" s="37" t="s">
        <v>125</v>
      </c>
      <c r="D37" s="50" t="s">
        <v>65</v>
      </c>
      <c r="E37" s="50" t="s">
        <v>66</v>
      </c>
      <c r="F37" s="50" t="s">
        <v>66</v>
      </c>
      <c r="G37" s="70" t="s">
        <v>126</v>
      </c>
      <c r="H37" s="67">
        <v>629458.15</v>
      </c>
      <c r="I37" s="52" t="s">
        <v>34</v>
      </c>
      <c r="J37" s="69" t="s">
        <v>117</v>
      </c>
      <c r="K37" s="37" t="s">
        <v>118</v>
      </c>
      <c r="L37" s="70" t="s">
        <v>119</v>
      </c>
      <c r="M37" s="70" t="s">
        <v>120</v>
      </c>
      <c r="N37" s="70" t="s">
        <v>77</v>
      </c>
      <c r="O37" s="50" t="s">
        <v>121</v>
      </c>
      <c r="P37" s="70" t="s">
        <v>71</v>
      </c>
      <c r="Q37" s="70" t="s">
        <v>71</v>
      </c>
      <c r="R37" s="70" t="s">
        <v>71</v>
      </c>
      <c r="S37" s="70" t="s">
        <v>71</v>
      </c>
      <c r="T37" s="70" t="s">
        <v>44</v>
      </c>
      <c r="U37" s="70" t="s">
        <v>122</v>
      </c>
      <c r="V37" s="54">
        <v>150</v>
      </c>
      <c r="W37" s="54">
        <v>1</v>
      </c>
      <c r="X37" s="54" t="s">
        <v>66</v>
      </c>
      <c r="Y37" s="50" t="s">
        <v>66</v>
      </c>
    </row>
    <row r="38" spans="1:25" ht="19.5" customHeight="1" x14ac:dyDescent="0.25">
      <c r="A38" s="39"/>
      <c r="B38" s="39"/>
      <c r="C38" s="39"/>
      <c r="D38" s="40"/>
      <c r="E38" s="40"/>
      <c r="F38" s="41"/>
      <c r="G38" s="42"/>
      <c r="H38" s="43">
        <f>SUM(H36:H37)</f>
        <v>3866040.29</v>
      </c>
      <c r="I38" s="44"/>
      <c r="J38" s="44"/>
      <c r="K38" s="45"/>
      <c r="L38" s="44"/>
      <c r="M38" s="44"/>
      <c r="N38" s="46"/>
      <c r="O38" s="44"/>
      <c r="P38" s="47"/>
      <c r="Q38" s="47"/>
      <c r="R38" s="48"/>
      <c r="S38" s="48"/>
      <c r="T38" s="48"/>
      <c r="U38" s="48"/>
      <c r="V38" s="48"/>
      <c r="W38" s="48"/>
      <c r="X38" s="48"/>
      <c r="Y38" s="48"/>
    </row>
    <row r="39" spans="1:25" ht="12.75" customHeight="1" x14ac:dyDescent="0.25">
      <c r="A39" s="17" t="s">
        <v>127</v>
      </c>
      <c r="B39" s="17"/>
      <c r="C39" s="17"/>
      <c r="D39" s="17"/>
      <c r="E39" s="17"/>
      <c r="F39" s="17"/>
      <c r="G39" s="18"/>
      <c r="H39" s="49"/>
      <c r="I39" s="20"/>
      <c r="J39" s="20"/>
      <c r="K39" s="21"/>
      <c r="L39" s="20"/>
      <c r="M39" s="20"/>
      <c r="N39" s="58"/>
      <c r="O39" s="20"/>
      <c r="P39" s="22"/>
      <c r="Q39" s="22"/>
      <c r="R39" s="23"/>
      <c r="S39" s="23"/>
      <c r="T39" s="23"/>
      <c r="U39" s="23"/>
      <c r="V39" s="23"/>
      <c r="W39" s="23"/>
      <c r="X39" s="23"/>
      <c r="Y39" s="23"/>
    </row>
    <row r="40" spans="1:25" ht="45" x14ac:dyDescent="0.25">
      <c r="A40" s="71">
        <v>1</v>
      </c>
      <c r="B40" s="72" t="s">
        <v>128</v>
      </c>
      <c r="C40" s="72" t="s">
        <v>129</v>
      </c>
      <c r="D40" s="73" t="s">
        <v>65</v>
      </c>
      <c r="E40" s="74" t="s">
        <v>66</v>
      </c>
      <c r="F40" s="73"/>
      <c r="G40" s="73">
        <v>1999</v>
      </c>
      <c r="H40" s="75">
        <v>17054.52</v>
      </c>
      <c r="I40" s="74" t="s">
        <v>34</v>
      </c>
      <c r="J40" s="76" t="s">
        <v>130</v>
      </c>
      <c r="K40" s="72" t="s">
        <v>131</v>
      </c>
      <c r="L40" s="73" t="s">
        <v>47</v>
      </c>
      <c r="M40" s="73" t="s">
        <v>47</v>
      </c>
      <c r="N40" s="73" t="s">
        <v>132</v>
      </c>
      <c r="O40" s="54"/>
      <c r="P40" s="24" t="s">
        <v>133</v>
      </c>
      <c r="Q40" s="73" t="s">
        <v>47</v>
      </c>
      <c r="R40" s="73" t="s">
        <v>47</v>
      </c>
      <c r="S40" s="73" t="s">
        <v>47</v>
      </c>
      <c r="T40" s="73" t="s">
        <v>47</v>
      </c>
      <c r="U40" s="73" t="s">
        <v>47</v>
      </c>
      <c r="V40" s="77">
        <v>194.37</v>
      </c>
      <c r="W40" s="77">
        <v>1</v>
      </c>
      <c r="X40" s="77" t="s">
        <v>66</v>
      </c>
      <c r="Y40" s="77" t="s">
        <v>134</v>
      </c>
    </row>
    <row r="41" spans="1:25" ht="45" x14ac:dyDescent="0.25">
      <c r="A41" s="71">
        <v>2</v>
      </c>
      <c r="B41" s="72" t="s">
        <v>135</v>
      </c>
      <c r="C41" s="72" t="s">
        <v>136</v>
      </c>
      <c r="D41" s="73" t="s">
        <v>65</v>
      </c>
      <c r="E41" s="74" t="s">
        <v>66</v>
      </c>
      <c r="F41" s="73"/>
      <c r="G41" s="73">
        <v>1999</v>
      </c>
      <c r="H41" s="75">
        <v>215000</v>
      </c>
      <c r="I41" s="78" t="s">
        <v>137</v>
      </c>
      <c r="J41" s="73" t="s">
        <v>138</v>
      </c>
      <c r="K41" s="72" t="s">
        <v>131</v>
      </c>
      <c r="L41" s="73" t="s">
        <v>37</v>
      </c>
      <c r="M41" s="73" t="s">
        <v>139</v>
      </c>
      <c r="N41" s="73" t="s">
        <v>140</v>
      </c>
      <c r="O41" s="54"/>
      <c r="P41" s="73" t="s">
        <v>71</v>
      </c>
      <c r="Q41" s="73" t="s">
        <v>71</v>
      </c>
      <c r="R41" s="73" t="s">
        <v>141</v>
      </c>
      <c r="S41" s="73" t="s">
        <v>71</v>
      </c>
      <c r="T41" s="73" t="s">
        <v>47</v>
      </c>
      <c r="U41" s="73" t="s">
        <v>71</v>
      </c>
      <c r="V41" s="77">
        <v>88.61</v>
      </c>
      <c r="W41" s="77">
        <v>1</v>
      </c>
      <c r="X41" s="77" t="s">
        <v>66</v>
      </c>
      <c r="Y41" s="77" t="s">
        <v>134</v>
      </c>
    </row>
    <row r="42" spans="1:25" ht="30" x14ac:dyDescent="0.25">
      <c r="A42" s="71">
        <v>3</v>
      </c>
      <c r="B42" s="79" t="s">
        <v>142</v>
      </c>
      <c r="C42" s="72" t="s">
        <v>143</v>
      </c>
      <c r="D42" s="73" t="s">
        <v>65</v>
      </c>
      <c r="E42" s="74" t="s">
        <v>66</v>
      </c>
      <c r="F42" s="73"/>
      <c r="G42" s="73">
        <v>1999</v>
      </c>
      <c r="H42" s="75">
        <v>619000</v>
      </c>
      <c r="I42" s="78" t="s">
        <v>137</v>
      </c>
      <c r="J42" s="73" t="s">
        <v>144</v>
      </c>
      <c r="K42" s="72" t="s">
        <v>131</v>
      </c>
      <c r="L42" s="73" t="s">
        <v>37</v>
      </c>
      <c r="M42" s="73" t="s">
        <v>139</v>
      </c>
      <c r="N42" s="73" t="s">
        <v>140</v>
      </c>
      <c r="O42" s="54"/>
      <c r="P42" s="73" t="s">
        <v>71</v>
      </c>
      <c r="Q42" s="73" t="s">
        <v>71</v>
      </c>
      <c r="R42" s="73" t="s">
        <v>71</v>
      </c>
      <c r="S42" s="73" t="s">
        <v>71</v>
      </c>
      <c r="T42" s="73" t="s">
        <v>47</v>
      </c>
      <c r="U42" s="73" t="s">
        <v>71</v>
      </c>
      <c r="V42" s="77">
        <v>170.7</v>
      </c>
      <c r="W42" s="77">
        <v>1</v>
      </c>
      <c r="X42" s="77" t="s">
        <v>66</v>
      </c>
      <c r="Y42" s="77" t="s">
        <v>134</v>
      </c>
    </row>
    <row r="43" spans="1:25" ht="19.5" customHeight="1" x14ac:dyDescent="0.25">
      <c r="A43" s="39"/>
      <c r="B43" s="39"/>
      <c r="C43" s="39"/>
      <c r="D43" s="40"/>
      <c r="E43" s="40"/>
      <c r="F43" s="41"/>
      <c r="G43" s="42"/>
      <c r="H43" s="43">
        <f>SUM(H40:H42)</f>
        <v>851054.52</v>
      </c>
      <c r="I43" s="44"/>
      <c r="J43" s="44"/>
      <c r="K43" s="45"/>
      <c r="L43" s="44"/>
      <c r="M43" s="44"/>
      <c r="N43" s="46"/>
      <c r="O43" s="44"/>
      <c r="P43" s="47"/>
      <c r="Q43" s="47"/>
      <c r="R43" s="48"/>
      <c r="S43" s="48"/>
      <c r="T43" s="48"/>
      <c r="U43" s="48"/>
      <c r="V43" s="48"/>
      <c r="W43" s="48"/>
      <c r="X43" s="48"/>
      <c r="Y43" s="48"/>
    </row>
    <row r="44" spans="1:25" ht="12.75" customHeight="1" x14ac:dyDescent="0.25">
      <c r="A44" s="17" t="s">
        <v>145</v>
      </c>
      <c r="B44" s="17"/>
      <c r="C44" s="17"/>
      <c r="D44" s="17"/>
      <c r="E44" s="17"/>
      <c r="F44" s="17"/>
      <c r="G44" s="18"/>
      <c r="H44" s="49"/>
      <c r="I44" s="20"/>
      <c r="J44" s="20"/>
      <c r="K44" s="21"/>
      <c r="L44" s="20"/>
      <c r="M44" s="20"/>
      <c r="N44" s="58"/>
      <c r="O44" s="20"/>
      <c r="P44" s="22"/>
      <c r="Q44" s="22"/>
      <c r="R44" s="23"/>
      <c r="S44" s="23"/>
      <c r="T44" s="23"/>
      <c r="U44" s="23"/>
      <c r="V44" s="23"/>
      <c r="W44" s="23"/>
      <c r="X44" s="23"/>
      <c r="Y44" s="23"/>
    </row>
    <row r="45" spans="1:25" ht="51" x14ac:dyDescent="0.25">
      <c r="A45" s="50">
        <v>1</v>
      </c>
      <c r="B45" s="37" t="s">
        <v>146</v>
      </c>
      <c r="C45" s="37" t="s">
        <v>147</v>
      </c>
      <c r="D45" s="50" t="s">
        <v>65</v>
      </c>
      <c r="E45" s="50" t="s">
        <v>134</v>
      </c>
      <c r="F45" s="27" t="s">
        <v>32</v>
      </c>
      <c r="G45" s="50">
        <v>1913</v>
      </c>
      <c r="H45" s="29">
        <v>847401.51</v>
      </c>
      <c r="I45" s="80" t="s">
        <v>34</v>
      </c>
      <c r="J45" s="52" t="s">
        <v>148</v>
      </c>
      <c r="K45" s="37" t="s">
        <v>149</v>
      </c>
      <c r="L45" s="50" t="s">
        <v>150</v>
      </c>
      <c r="M45" s="50" t="s">
        <v>151</v>
      </c>
      <c r="N45" s="50" t="s">
        <v>152</v>
      </c>
      <c r="O45" s="50" t="s">
        <v>153</v>
      </c>
      <c r="P45" s="50" t="s">
        <v>41</v>
      </c>
      <c r="Q45" s="50" t="s">
        <v>41</v>
      </c>
      <c r="R45" s="50" t="s">
        <v>41</v>
      </c>
      <c r="S45" s="50" t="s">
        <v>41</v>
      </c>
      <c r="T45" s="50" t="s">
        <v>41</v>
      </c>
      <c r="U45" s="50" t="s">
        <v>41</v>
      </c>
      <c r="V45" s="54">
        <v>1159.7</v>
      </c>
      <c r="W45" s="54">
        <v>4</v>
      </c>
      <c r="X45" s="54" t="s">
        <v>65</v>
      </c>
      <c r="Y45" s="50" t="s">
        <v>66</v>
      </c>
    </row>
    <row r="46" spans="1:25" ht="51" x14ac:dyDescent="0.25">
      <c r="A46" s="50">
        <v>2</v>
      </c>
      <c r="B46" s="37" t="s">
        <v>154</v>
      </c>
      <c r="C46" s="37" t="s">
        <v>155</v>
      </c>
      <c r="D46" s="50" t="s">
        <v>65</v>
      </c>
      <c r="E46" s="50" t="s">
        <v>134</v>
      </c>
      <c r="F46" s="26" t="s">
        <v>32</v>
      </c>
      <c r="G46" s="50" t="s">
        <v>156</v>
      </c>
      <c r="H46" s="29">
        <v>375615.99</v>
      </c>
      <c r="I46" s="80" t="s">
        <v>34</v>
      </c>
      <c r="J46" s="50" t="s">
        <v>157</v>
      </c>
      <c r="K46" s="37" t="s">
        <v>158</v>
      </c>
      <c r="L46" s="50" t="s">
        <v>150</v>
      </c>
      <c r="M46" s="50" t="s">
        <v>139</v>
      </c>
      <c r="N46" s="50" t="s">
        <v>159</v>
      </c>
      <c r="O46" s="50"/>
      <c r="P46" s="50" t="s">
        <v>160</v>
      </c>
      <c r="Q46" s="50" t="s">
        <v>160</v>
      </c>
      <c r="R46" s="50" t="s">
        <v>160</v>
      </c>
      <c r="S46" s="50" t="s">
        <v>160</v>
      </c>
      <c r="T46" s="50" t="s">
        <v>160</v>
      </c>
      <c r="U46" s="50" t="s">
        <v>160</v>
      </c>
      <c r="V46" s="54">
        <v>158.22999999999999</v>
      </c>
      <c r="W46" s="54">
        <v>1</v>
      </c>
      <c r="X46" s="54" t="s">
        <v>66</v>
      </c>
      <c r="Y46" s="54" t="s">
        <v>66</v>
      </c>
    </row>
    <row r="47" spans="1:25" ht="25.5" x14ac:dyDescent="0.25">
      <c r="A47" s="50">
        <v>3</v>
      </c>
      <c r="B47" s="37" t="s">
        <v>49</v>
      </c>
      <c r="C47" s="37" t="s">
        <v>49</v>
      </c>
      <c r="D47" s="50" t="s">
        <v>65</v>
      </c>
      <c r="E47" s="50" t="s">
        <v>134</v>
      </c>
      <c r="F47" s="26" t="s">
        <v>32</v>
      </c>
      <c r="G47" s="50" t="s">
        <v>161</v>
      </c>
      <c r="H47" s="55">
        <v>14649.82</v>
      </c>
      <c r="I47" s="80" t="s">
        <v>34</v>
      </c>
      <c r="J47" s="50" t="s">
        <v>162</v>
      </c>
      <c r="K47" s="37" t="s">
        <v>149</v>
      </c>
      <c r="L47" s="50" t="s">
        <v>150</v>
      </c>
      <c r="M47" s="50"/>
      <c r="N47" s="50" t="s">
        <v>163</v>
      </c>
      <c r="O47" s="50"/>
      <c r="P47" s="50" t="s">
        <v>41</v>
      </c>
      <c r="Q47" s="50" t="s">
        <v>41</v>
      </c>
      <c r="R47" s="50" t="s">
        <v>41</v>
      </c>
      <c r="S47" s="50" t="s">
        <v>41</v>
      </c>
      <c r="T47" s="50" t="s">
        <v>41</v>
      </c>
      <c r="U47" s="50" t="s">
        <v>41</v>
      </c>
      <c r="V47" s="81">
        <v>32</v>
      </c>
      <c r="W47" s="54">
        <v>1</v>
      </c>
      <c r="X47" s="54" t="s">
        <v>66</v>
      </c>
      <c r="Y47" s="54" t="s">
        <v>66</v>
      </c>
    </row>
    <row r="48" spans="1:25" ht="25.5" x14ac:dyDescent="0.25">
      <c r="A48" s="50">
        <v>4</v>
      </c>
      <c r="B48" s="37" t="s">
        <v>164</v>
      </c>
      <c r="C48" s="37"/>
      <c r="D48" s="50" t="s">
        <v>65</v>
      </c>
      <c r="E48" s="50" t="s">
        <v>134</v>
      </c>
      <c r="F48" s="26"/>
      <c r="G48" s="50">
        <v>2011</v>
      </c>
      <c r="H48" s="55">
        <v>125000</v>
      </c>
      <c r="I48" s="80" t="s">
        <v>34</v>
      </c>
      <c r="J48" s="50"/>
      <c r="K48" s="37" t="s">
        <v>165</v>
      </c>
      <c r="L48" s="70"/>
      <c r="M48" s="70"/>
      <c r="N48" s="50"/>
      <c r="O48" s="50"/>
      <c r="P48" s="50" t="s">
        <v>41</v>
      </c>
      <c r="Q48" s="50" t="s">
        <v>41</v>
      </c>
      <c r="R48" s="50" t="s">
        <v>41</v>
      </c>
      <c r="S48" s="50" t="s">
        <v>41</v>
      </c>
      <c r="T48" s="50" t="s">
        <v>41</v>
      </c>
      <c r="U48" s="50" t="s">
        <v>41</v>
      </c>
      <c r="V48" s="54"/>
      <c r="W48" s="54"/>
      <c r="X48" s="54"/>
      <c r="Y48" s="54"/>
    </row>
    <row r="49" spans="1:25" s="5" customFormat="1" ht="19.5" customHeight="1" x14ac:dyDescent="0.2">
      <c r="A49" s="42"/>
      <c r="B49" s="39"/>
      <c r="C49" s="39"/>
      <c r="D49" s="40"/>
      <c r="E49" s="40"/>
      <c r="F49" s="82"/>
      <c r="G49" s="44"/>
      <c r="H49" s="43">
        <f>SUM(H45:H48)</f>
        <v>1362667.32</v>
      </c>
      <c r="I49" s="44"/>
      <c r="J49" s="44"/>
      <c r="K49" s="45"/>
      <c r="L49" s="44"/>
      <c r="M49" s="44"/>
      <c r="N49" s="46"/>
      <c r="O49" s="44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1:25" ht="12.75" customHeight="1" x14ac:dyDescent="0.25">
      <c r="A50" s="17" t="s">
        <v>166</v>
      </c>
      <c r="B50" s="17"/>
      <c r="C50" s="17"/>
      <c r="D50" s="17"/>
      <c r="E50" s="17"/>
      <c r="F50" s="17"/>
      <c r="G50" s="18"/>
      <c r="H50" s="49"/>
      <c r="I50" s="20"/>
      <c r="J50" s="20"/>
      <c r="K50" s="21"/>
      <c r="L50" s="20"/>
      <c r="M50" s="20"/>
      <c r="N50" s="58"/>
      <c r="O50" s="20"/>
      <c r="P50" s="22"/>
      <c r="Q50" s="22"/>
      <c r="R50" s="23"/>
      <c r="S50" s="23"/>
      <c r="T50" s="23"/>
      <c r="U50" s="23"/>
      <c r="V50" s="23"/>
      <c r="W50" s="23"/>
      <c r="X50" s="23"/>
      <c r="Y50" s="23"/>
    </row>
    <row r="51" spans="1:25" ht="15" customHeight="1" x14ac:dyDescent="0.25">
      <c r="A51" s="17" t="s">
        <v>167</v>
      </c>
      <c r="B51" s="17"/>
      <c r="C51" s="17"/>
      <c r="D51" s="17"/>
      <c r="E51" s="17"/>
      <c r="F51" s="17"/>
      <c r="G51" s="18"/>
      <c r="H51" s="49"/>
      <c r="I51" s="20"/>
      <c r="J51" s="20"/>
      <c r="K51" s="21"/>
      <c r="L51" s="20"/>
      <c r="M51" s="20"/>
      <c r="N51" s="58"/>
      <c r="O51" s="20"/>
      <c r="P51" s="22"/>
      <c r="Q51" s="22"/>
      <c r="R51" s="23"/>
      <c r="S51" s="23"/>
      <c r="T51" s="23"/>
      <c r="U51" s="23"/>
      <c r="V51" s="23"/>
      <c r="W51" s="23"/>
      <c r="X51" s="23"/>
      <c r="Y51" s="23"/>
    </row>
    <row r="52" spans="1:25" s="89" customFormat="1" ht="126.75" customHeight="1" x14ac:dyDescent="0.25">
      <c r="A52" s="50">
        <v>1</v>
      </c>
      <c r="B52" s="37" t="s">
        <v>168</v>
      </c>
      <c r="C52" s="83" t="s">
        <v>169</v>
      </c>
      <c r="D52" s="84" t="s">
        <v>65</v>
      </c>
      <c r="E52" s="50" t="s">
        <v>66</v>
      </c>
      <c r="F52" s="50"/>
      <c r="G52" s="84">
        <v>1962</v>
      </c>
      <c r="H52" s="85">
        <v>414751.88</v>
      </c>
      <c r="I52" s="50" t="s">
        <v>34</v>
      </c>
      <c r="J52" s="52" t="s">
        <v>170</v>
      </c>
      <c r="K52" s="83" t="s">
        <v>171</v>
      </c>
      <c r="L52" s="84" t="s">
        <v>37</v>
      </c>
      <c r="M52" s="84" t="s">
        <v>172</v>
      </c>
      <c r="N52" s="86" t="s">
        <v>173</v>
      </c>
      <c r="O52" s="87" t="s">
        <v>174</v>
      </c>
      <c r="P52" s="84" t="s">
        <v>71</v>
      </c>
      <c r="Q52" s="84" t="s">
        <v>46</v>
      </c>
      <c r="R52" s="84" t="s">
        <v>46</v>
      </c>
      <c r="S52" s="84" t="s">
        <v>160</v>
      </c>
      <c r="T52" s="84" t="s">
        <v>47</v>
      </c>
      <c r="U52" s="84" t="s">
        <v>46</v>
      </c>
      <c r="V52" s="88">
        <v>365.7</v>
      </c>
      <c r="W52" s="88" t="s">
        <v>175</v>
      </c>
      <c r="X52" s="88" t="s">
        <v>65</v>
      </c>
      <c r="Y52" s="88" t="s">
        <v>66</v>
      </c>
    </row>
    <row r="53" spans="1:25" s="89" customFormat="1" ht="81" customHeight="1" x14ac:dyDescent="0.25">
      <c r="A53" s="50">
        <v>2</v>
      </c>
      <c r="B53" s="37" t="s">
        <v>176</v>
      </c>
      <c r="C53" s="83" t="s">
        <v>169</v>
      </c>
      <c r="D53" s="84" t="s">
        <v>65</v>
      </c>
      <c r="E53" s="50" t="s">
        <v>66</v>
      </c>
      <c r="F53" s="50" t="s">
        <v>177</v>
      </c>
      <c r="G53" s="84">
        <v>1933</v>
      </c>
      <c r="H53" s="85">
        <v>1124608.48</v>
      </c>
      <c r="I53" s="50" t="s">
        <v>34</v>
      </c>
      <c r="J53" s="50" t="s">
        <v>178</v>
      </c>
      <c r="K53" s="83" t="s">
        <v>179</v>
      </c>
      <c r="L53" s="84" t="s">
        <v>37</v>
      </c>
      <c r="M53" s="84" t="s">
        <v>180</v>
      </c>
      <c r="N53" s="86" t="s">
        <v>181</v>
      </c>
      <c r="O53" s="87" t="s">
        <v>182</v>
      </c>
      <c r="P53" s="50" t="s">
        <v>183</v>
      </c>
      <c r="Q53" s="84" t="s">
        <v>71</v>
      </c>
      <c r="R53" s="84" t="s">
        <v>46</v>
      </c>
      <c r="S53" s="84" t="s">
        <v>71</v>
      </c>
      <c r="T53" s="84" t="s">
        <v>47</v>
      </c>
      <c r="U53" s="84" t="s">
        <v>41</v>
      </c>
      <c r="V53" s="88">
        <v>2787</v>
      </c>
      <c r="W53" s="88" t="s">
        <v>184</v>
      </c>
      <c r="X53" s="88" t="s">
        <v>65</v>
      </c>
      <c r="Y53" s="88" t="s">
        <v>66</v>
      </c>
    </row>
    <row r="54" spans="1:25" s="89" customFormat="1" ht="89.25" customHeight="1" x14ac:dyDescent="0.25">
      <c r="A54" s="50">
        <v>3</v>
      </c>
      <c r="B54" s="83" t="s">
        <v>185</v>
      </c>
      <c r="C54" s="83" t="s">
        <v>169</v>
      </c>
      <c r="D54" s="84" t="s">
        <v>65</v>
      </c>
      <c r="E54" s="50" t="s">
        <v>66</v>
      </c>
      <c r="F54" s="50"/>
      <c r="G54" s="84">
        <v>2002</v>
      </c>
      <c r="H54" s="85">
        <v>2098578.34</v>
      </c>
      <c r="I54" s="50" t="s">
        <v>34</v>
      </c>
      <c r="J54" s="50" t="s">
        <v>186</v>
      </c>
      <c r="K54" s="83" t="s">
        <v>187</v>
      </c>
      <c r="L54" s="84" t="s">
        <v>188</v>
      </c>
      <c r="M54" s="84" t="s">
        <v>189</v>
      </c>
      <c r="N54" s="86" t="s">
        <v>190</v>
      </c>
      <c r="O54" s="87" t="s">
        <v>100</v>
      </c>
      <c r="P54" s="26" t="s">
        <v>191</v>
      </c>
      <c r="Q54" s="90" t="s">
        <v>71</v>
      </c>
      <c r="R54" s="90" t="s">
        <v>41</v>
      </c>
      <c r="S54" s="90" t="s">
        <v>71</v>
      </c>
      <c r="T54" s="84" t="s">
        <v>192</v>
      </c>
      <c r="U54" s="84" t="s">
        <v>41</v>
      </c>
      <c r="V54" s="88">
        <v>1206.5</v>
      </c>
      <c r="W54" s="88">
        <v>1</v>
      </c>
      <c r="X54" s="88" t="s">
        <v>66</v>
      </c>
      <c r="Y54" s="88" t="s">
        <v>66</v>
      </c>
    </row>
    <row r="55" spans="1:25" s="89" customFormat="1" ht="95.25" customHeight="1" x14ac:dyDescent="0.2">
      <c r="A55" s="50">
        <v>4</v>
      </c>
      <c r="B55" s="83" t="s">
        <v>193</v>
      </c>
      <c r="C55" s="83" t="s">
        <v>169</v>
      </c>
      <c r="D55" s="84" t="s">
        <v>65</v>
      </c>
      <c r="E55" s="50" t="s">
        <v>66</v>
      </c>
      <c r="F55" s="50"/>
      <c r="G55" s="84" t="s">
        <v>194</v>
      </c>
      <c r="H55" s="91">
        <v>3492525.58</v>
      </c>
      <c r="I55" s="50" t="s">
        <v>34</v>
      </c>
      <c r="J55" s="50" t="s">
        <v>195</v>
      </c>
      <c r="K55" s="83" t="s">
        <v>196</v>
      </c>
      <c r="L55" s="84" t="s">
        <v>37</v>
      </c>
      <c r="M55" s="84" t="s">
        <v>172</v>
      </c>
      <c r="N55" s="84" t="s">
        <v>197</v>
      </c>
      <c r="O55" s="87" t="s">
        <v>100</v>
      </c>
      <c r="P55" s="84" t="s">
        <v>71</v>
      </c>
      <c r="Q55" s="84" t="s">
        <v>71</v>
      </c>
      <c r="R55" s="84" t="s">
        <v>71</v>
      </c>
      <c r="S55" s="84" t="s">
        <v>71</v>
      </c>
      <c r="T55" s="84" t="s">
        <v>71</v>
      </c>
      <c r="U55" s="84" t="s">
        <v>198</v>
      </c>
      <c r="V55" s="88">
        <v>1358</v>
      </c>
      <c r="W55" s="84" t="s">
        <v>199</v>
      </c>
      <c r="X55" s="88" t="s">
        <v>200</v>
      </c>
      <c r="Y55" s="88" t="s">
        <v>66</v>
      </c>
    </row>
    <row r="56" spans="1:25" s="89" customFormat="1" ht="38.25" x14ac:dyDescent="0.25">
      <c r="A56" s="50">
        <v>5</v>
      </c>
      <c r="B56" s="83" t="s">
        <v>201</v>
      </c>
      <c r="C56" s="83" t="s">
        <v>73</v>
      </c>
      <c r="D56" s="84" t="s">
        <v>65</v>
      </c>
      <c r="E56" s="50" t="s">
        <v>66</v>
      </c>
      <c r="F56" s="50"/>
      <c r="G56" s="84">
        <v>1986</v>
      </c>
      <c r="H56" s="91">
        <v>18419.099999999999</v>
      </c>
      <c r="I56" s="50" t="s">
        <v>34</v>
      </c>
      <c r="J56" s="50" t="s">
        <v>202</v>
      </c>
      <c r="K56" s="83" t="s">
        <v>196</v>
      </c>
      <c r="L56" s="84" t="s">
        <v>37</v>
      </c>
      <c r="M56" s="84" t="s">
        <v>172</v>
      </c>
      <c r="N56" s="92" t="s">
        <v>203</v>
      </c>
      <c r="O56" s="54" t="s">
        <v>100</v>
      </c>
      <c r="P56" s="84" t="s">
        <v>46</v>
      </c>
      <c r="Q56" s="84" t="s">
        <v>46</v>
      </c>
      <c r="R56" s="84" t="s">
        <v>46</v>
      </c>
      <c r="S56" s="84" t="s">
        <v>46</v>
      </c>
      <c r="T56" s="84" t="s">
        <v>47</v>
      </c>
      <c r="U56" s="84" t="s">
        <v>46</v>
      </c>
      <c r="V56" s="88">
        <v>180</v>
      </c>
      <c r="W56" s="88">
        <v>1</v>
      </c>
      <c r="X56" s="88" t="s">
        <v>66</v>
      </c>
      <c r="Y56" s="88" t="s">
        <v>66</v>
      </c>
    </row>
    <row r="57" spans="1:25" ht="19.5" customHeight="1" x14ac:dyDescent="0.25">
      <c r="A57" s="39"/>
      <c r="B57" s="39"/>
      <c r="C57" s="39"/>
      <c r="D57" s="40"/>
      <c r="E57" s="40"/>
      <c r="F57" s="41"/>
      <c r="G57" s="42"/>
      <c r="H57" s="43">
        <f>SUM(H52:H56)</f>
        <v>7148883.379999999</v>
      </c>
      <c r="I57" s="44"/>
      <c r="J57" s="44"/>
      <c r="K57" s="45"/>
      <c r="L57" s="44"/>
      <c r="M57" s="44"/>
      <c r="N57" s="46"/>
      <c r="O57" s="44"/>
      <c r="P57" s="47"/>
      <c r="Q57" s="47"/>
      <c r="R57" s="48"/>
      <c r="S57" s="48"/>
      <c r="T57" s="48"/>
      <c r="U57" s="48"/>
      <c r="V57" s="48"/>
      <c r="W57" s="48"/>
      <c r="X57" s="48"/>
      <c r="Y57" s="48"/>
    </row>
    <row r="58" spans="1:25" ht="14.25" customHeight="1" x14ac:dyDescent="0.25">
      <c r="A58" s="17" t="s">
        <v>204</v>
      </c>
      <c r="B58" s="17"/>
      <c r="C58" s="17"/>
      <c r="D58" s="17"/>
      <c r="E58" s="17"/>
      <c r="F58" s="17"/>
      <c r="G58" s="18"/>
      <c r="H58" s="49"/>
      <c r="I58" s="20"/>
      <c r="J58" s="20"/>
      <c r="K58" s="21"/>
      <c r="L58" s="20"/>
      <c r="M58" s="20"/>
      <c r="N58" s="58"/>
      <c r="O58" s="20"/>
      <c r="P58" s="22"/>
      <c r="Q58" s="22"/>
      <c r="R58" s="23"/>
      <c r="S58" s="23"/>
      <c r="T58" s="23"/>
      <c r="U58" s="23"/>
      <c r="V58" s="23"/>
      <c r="W58" s="23"/>
      <c r="X58" s="23"/>
      <c r="Y58" s="23"/>
    </row>
    <row r="59" spans="1:25" s="94" customFormat="1" ht="99.75" customHeight="1" x14ac:dyDescent="0.25">
      <c r="A59" s="71">
        <v>1</v>
      </c>
      <c r="B59" s="37" t="s">
        <v>205</v>
      </c>
      <c r="C59" s="37" t="s">
        <v>206</v>
      </c>
      <c r="D59" s="50" t="s">
        <v>65</v>
      </c>
      <c r="E59" s="87" t="s">
        <v>66</v>
      </c>
      <c r="F59" s="87" t="s">
        <v>66</v>
      </c>
      <c r="G59" s="50">
        <v>1955</v>
      </c>
      <c r="H59" s="91">
        <v>4648606.1399999997</v>
      </c>
      <c r="I59" s="93" t="s">
        <v>34</v>
      </c>
      <c r="J59" s="52" t="s">
        <v>207</v>
      </c>
      <c r="K59" s="37" t="s">
        <v>208</v>
      </c>
      <c r="L59" s="50" t="s">
        <v>209</v>
      </c>
      <c r="M59" s="50" t="s">
        <v>210</v>
      </c>
      <c r="N59" s="50" t="s">
        <v>211</v>
      </c>
      <c r="O59" s="27" t="s">
        <v>212</v>
      </c>
      <c r="P59" s="32" t="s">
        <v>41</v>
      </c>
      <c r="Q59" s="32" t="s">
        <v>213</v>
      </c>
      <c r="R59" s="32" t="s">
        <v>213</v>
      </c>
      <c r="S59" s="32" t="s">
        <v>213</v>
      </c>
      <c r="T59" s="32" t="s">
        <v>213</v>
      </c>
      <c r="U59" s="32" t="s">
        <v>213</v>
      </c>
      <c r="V59" s="32"/>
      <c r="W59" s="32">
        <v>3</v>
      </c>
      <c r="X59" s="54" t="s">
        <v>65</v>
      </c>
      <c r="Y59" s="54" t="s">
        <v>65</v>
      </c>
    </row>
    <row r="60" spans="1:25" s="94" customFormat="1" ht="64.5" customHeight="1" x14ac:dyDescent="0.25">
      <c r="A60" s="71">
        <v>2</v>
      </c>
      <c r="B60" s="37" t="s">
        <v>214</v>
      </c>
      <c r="C60" s="37" t="s">
        <v>206</v>
      </c>
      <c r="D60" s="50" t="s">
        <v>65</v>
      </c>
      <c r="E60" s="50" t="s">
        <v>66</v>
      </c>
      <c r="F60" s="50"/>
      <c r="G60" s="50">
        <v>2001</v>
      </c>
      <c r="H60" s="91" t="s">
        <v>215</v>
      </c>
      <c r="I60" s="93" t="s">
        <v>34</v>
      </c>
      <c r="J60" s="50" t="s">
        <v>216</v>
      </c>
      <c r="K60" s="37" t="s">
        <v>217</v>
      </c>
      <c r="L60" s="50" t="s">
        <v>218</v>
      </c>
      <c r="M60" s="50" t="s">
        <v>219</v>
      </c>
      <c r="N60" s="50" t="s">
        <v>220</v>
      </c>
      <c r="O60" s="26"/>
      <c r="P60" s="32" t="s">
        <v>213</v>
      </c>
      <c r="Q60" s="32" t="s">
        <v>213</v>
      </c>
      <c r="R60" s="32" t="s">
        <v>213</v>
      </c>
      <c r="S60" s="32" t="s">
        <v>213</v>
      </c>
      <c r="T60" s="32"/>
      <c r="U60" s="32" t="s">
        <v>213</v>
      </c>
      <c r="V60" s="32">
        <v>1525</v>
      </c>
      <c r="W60" s="32">
        <v>3</v>
      </c>
      <c r="X60" s="54" t="s">
        <v>66</v>
      </c>
      <c r="Y60" s="54" t="s">
        <v>65</v>
      </c>
    </row>
    <row r="61" spans="1:25" s="94" customFormat="1" ht="87" customHeight="1" x14ac:dyDescent="0.25">
      <c r="A61" s="71">
        <v>3</v>
      </c>
      <c r="B61" s="37" t="s">
        <v>221</v>
      </c>
      <c r="C61" s="37"/>
      <c r="D61" s="50" t="s">
        <v>65</v>
      </c>
      <c r="E61" s="50" t="s">
        <v>66</v>
      </c>
      <c r="F61" s="50" t="s">
        <v>66</v>
      </c>
      <c r="G61" s="50">
        <v>1959</v>
      </c>
      <c r="H61" s="91">
        <v>248520.95999999999</v>
      </c>
      <c r="I61" s="93" t="s">
        <v>34</v>
      </c>
      <c r="J61" s="50" t="s">
        <v>222</v>
      </c>
      <c r="K61" s="37" t="s">
        <v>223</v>
      </c>
      <c r="L61" s="50" t="s">
        <v>224</v>
      </c>
      <c r="M61" s="50" t="s">
        <v>225</v>
      </c>
      <c r="N61" s="50" t="s">
        <v>226</v>
      </c>
      <c r="O61" s="26" t="s">
        <v>227</v>
      </c>
      <c r="P61" s="32" t="s">
        <v>213</v>
      </c>
      <c r="Q61" s="32" t="s">
        <v>213</v>
      </c>
      <c r="R61" s="32" t="s">
        <v>213</v>
      </c>
      <c r="S61" s="32" t="s">
        <v>213</v>
      </c>
      <c r="T61" s="32" t="s">
        <v>213</v>
      </c>
      <c r="U61" s="32" t="s">
        <v>213</v>
      </c>
      <c r="V61" s="26" t="s">
        <v>228</v>
      </c>
      <c r="W61" s="32">
        <v>2</v>
      </c>
      <c r="X61" s="54" t="s">
        <v>65</v>
      </c>
      <c r="Y61" s="54" t="s">
        <v>66</v>
      </c>
    </row>
    <row r="62" spans="1:25" s="94" customFormat="1" ht="64.5" customHeight="1" x14ac:dyDescent="0.25">
      <c r="A62" s="71">
        <v>4</v>
      </c>
      <c r="B62" s="37" t="s">
        <v>229</v>
      </c>
      <c r="C62" s="37" t="s">
        <v>206</v>
      </c>
      <c r="D62" s="50" t="s">
        <v>65</v>
      </c>
      <c r="E62" s="50" t="s">
        <v>66</v>
      </c>
      <c r="F62" s="50"/>
      <c r="G62" s="50">
        <v>2009</v>
      </c>
      <c r="H62" s="91">
        <v>2928313.72</v>
      </c>
      <c r="I62" s="93" t="s">
        <v>34</v>
      </c>
      <c r="J62" s="50" t="s">
        <v>230</v>
      </c>
      <c r="K62" s="37" t="s">
        <v>208</v>
      </c>
      <c r="L62" s="50" t="s">
        <v>231</v>
      </c>
      <c r="M62" s="50" t="s">
        <v>232</v>
      </c>
      <c r="N62" s="50" t="s">
        <v>233</v>
      </c>
      <c r="O62" s="26"/>
      <c r="P62" s="54" t="s">
        <v>234</v>
      </c>
      <c r="Q62" s="54" t="s">
        <v>122</v>
      </c>
      <c r="R62" s="54" t="s">
        <v>235</v>
      </c>
      <c r="S62" s="54" t="s">
        <v>235</v>
      </c>
      <c r="T62" s="54"/>
      <c r="U62" s="54" t="s">
        <v>235</v>
      </c>
      <c r="V62" s="95">
        <v>1214.01</v>
      </c>
      <c r="W62" s="54"/>
      <c r="X62" s="54" t="s">
        <v>66</v>
      </c>
      <c r="Y62" s="54" t="s">
        <v>66</v>
      </c>
    </row>
    <row r="63" spans="1:25" s="94" customFormat="1" ht="64.5" customHeight="1" x14ac:dyDescent="0.25">
      <c r="A63" s="71">
        <v>5</v>
      </c>
      <c r="B63" s="37" t="s">
        <v>236</v>
      </c>
      <c r="C63" s="37" t="s">
        <v>206</v>
      </c>
      <c r="D63" s="50" t="s">
        <v>65</v>
      </c>
      <c r="E63" s="50" t="s">
        <v>66</v>
      </c>
      <c r="F63" s="50"/>
      <c r="G63" s="50">
        <v>2009</v>
      </c>
      <c r="H63" s="91">
        <v>5721559.4900000002</v>
      </c>
      <c r="I63" s="93" t="s">
        <v>34</v>
      </c>
      <c r="J63" s="50" t="s">
        <v>237</v>
      </c>
      <c r="K63" s="37" t="s">
        <v>238</v>
      </c>
      <c r="L63" s="50" t="s">
        <v>239</v>
      </c>
      <c r="M63" s="50"/>
      <c r="N63" s="50"/>
      <c r="O63" s="50"/>
      <c r="P63" s="54" t="s">
        <v>235</v>
      </c>
      <c r="Q63" s="54" t="s">
        <v>235</v>
      </c>
      <c r="R63" s="54" t="s">
        <v>235</v>
      </c>
      <c r="S63" s="54" t="s">
        <v>235</v>
      </c>
      <c r="T63" s="54"/>
      <c r="U63" s="54" t="s">
        <v>235</v>
      </c>
      <c r="V63" s="95">
        <v>3217.51</v>
      </c>
      <c r="W63" s="54">
        <v>3</v>
      </c>
      <c r="X63" s="54" t="s">
        <v>66</v>
      </c>
      <c r="Y63" s="54" t="s">
        <v>66</v>
      </c>
    </row>
    <row r="64" spans="1:25" s="5" customFormat="1" ht="19.5" customHeight="1" x14ac:dyDescent="0.2">
      <c r="A64" s="96"/>
      <c r="B64" s="96"/>
      <c r="C64" s="96"/>
      <c r="D64" s="97"/>
      <c r="E64" s="97"/>
      <c r="F64" s="98"/>
      <c r="G64" s="99"/>
      <c r="H64" s="43">
        <f>SUM(H59:H63)</f>
        <v>13547000.310000001</v>
      </c>
      <c r="I64" s="44"/>
      <c r="J64" s="44"/>
      <c r="K64" s="45"/>
      <c r="L64" s="44"/>
      <c r="M64" s="44"/>
      <c r="N64" s="46"/>
      <c r="O64" s="44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:25" s="5" customFormat="1" ht="12.75" customHeight="1" x14ac:dyDescent="0.2">
      <c r="A65" s="17" t="s">
        <v>240</v>
      </c>
      <c r="B65" s="17"/>
      <c r="C65" s="17"/>
      <c r="D65" s="17"/>
      <c r="E65" s="17"/>
      <c r="F65" s="17"/>
      <c r="G65" s="18"/>
      <c r="H65" s="49"/>
      <c r="I65" s="20"/>
      <c r="J65" s="20"/>
      <c r="K65" s="21"/>
      <c r="L65" s="20"/>
      <c r="M65" s="20"/>
      <c r="N65" s="58"/>
      <c r="O65" s="20"/>
      <c r="P65" s="22"/>
      <c r="Q65" s="22"/>
      <c r="R65" s="23"/>
      <c r="S65" s="23"/>
      <c r="T65" s="23"/>
      <c r="U65" s="23"/>
      <c r="V65" s="23"/>
      <c r="W65" s="23"/>
      <c r="X65" s="23"/>
      <c r="Y65" s="23"/>
    </row>
    <row r="66" spans="1:25" s="89" customFormat="1" ht="293.25" x14ac:dyDescent="0.2">
      <c r="A66" s="71">
        <v>1</v>
      </c>
      <c r="B66" s="37" t="s">
        <v>241</v>
      </c>
      <c r="C66" s="37" t="s">
        <v>242</v>
      </c>
      <c r="D66" s="50" t="s">
        <v>65</v>
      </c>
      <c r="E66" s="50" t="s">
        <v>66</v>
      </c>
      <c r="F66" s="87" t="s">
        <v>66</v>
      </c>
      <c r="G66" s="50" t="s">
        <v>243</v>
      </c>
      <c r="H66" s="55">
        <v>2307429.2999999998</v>
      </c>
      <c r="I66" s="93" t="s">
        <v>34</v>
      </c>
      <c r="J66" s="52" t="s">
        <v>244</v>
      </c>
      <c r="K66" s="37" t="s">
        <v>245</v>
      </c>
      <c r="L66" s="50" t="s">
        <v>37</v>
      </c>
      <c r="M66" s="50" t="s">
        <v>172</v>
      </c>
      <c r="N66" s="50" t="s">
        <v>246</v>
      </c>
      <c r="O66" s="27" t="s">
        <v>247</v>
      </c>
      <c r="P66" s="50" t="s">
        <v>41</v>
      </c>
      <c r="Q66" s="50" t="s">
        <v>41</v>
      </c>
      <c r="R66" s="50" t="s">
        <v>41</v>
      </c>
      <c r="S66" s="50" t="s">
        <v>41</v>
      </c>
      <c r="T66" s="50" t="s">
        <v>41</v>
      </c>
      <c r="U66" s="50" t="s">
        <v>41</v>
      </c>
      <c r="V66" s="100" t="s">
        <v>248</v>
      </c>
      <c r="W66" s="54">
        <v>3</v>
      </c>
      <c r="X66" s="54" t="s">
        <v>65</v>
      </c>
      <c r="Y66" s="54"/>
    </row>
    <row r="67" spans="1:25" s="89" customFormat="1" ht="89.25" x14ac:dyDescent="0.2">
      <c r="A67" s="71">
        <v>2</v>
      </c>
      <c r="B67" s="37" t="s">
        <v>249</v>
      </c>
      <c r="C67" s="37" t="s">
        <v>250</v>
      </c>
      <c r="D67" s="50" t="s">
        <v>65</v>
      </c>
      <c r="E67" s="50" t="s">
        <v>66</v>
      </c>
      <c r="F67" s="50" t="s">
        <v>66</v>
      </c>
      <c r="G67" s="50" t="s">
        <v>243</v>
      </c>
      <c r="H67" s="55">
        <v>409905.03</v>
      </c>
      <c r="I67" s="93" t="s">
        <v>34</v>
      </c>
      <c r="J67" s="50" t="s">
        <v>251</v>
      </c>
      <c r="K67" s="37" t="s">
        <v>245</v>
      </c>
      <c r="L67" s="50" t="s">
        <v>37</v>
      </c>
      <c r="M67" s="50" t="s">
        <v>172</v>
      </c>
      <c r="N67" s="50" t="s">
        <v>246</v>
      </c>
      <c r="O67" s="26" t="s">
        <v>252</v>
      </c>
      <c r="P67" s="50" t="s">
        <v>41</v>
      </c>
      <c r="Q67" s="50" t="s">
        <v>41</v>
      </c>
      <c r="R67" s="50" t="s">
        <v>41</v>
      </c>
      <c r="S67" s="50" t="s">
        <v>41</v>
      </c>
      <c r="T67" s="50" t="s">
        <v>41</v>
      </c>
      <c r="U67" s="50" t="s">
        <v>41</v>
      </c>
      <c r="V67" s="54" t="s">
        <v>253</v>
      </c>
      <c r="W67" s="54">
        <v>1</v>
      </c>
      <c r="X67" s="54" t="s">
        <v>66</v>
      </c>
      <c r="Y67" s="54"/>
    </row>
    <row r="68" spans="1:25" s="89" customFormat="1" ht="140.25" x14ac:dyDescent="0.2">
      <c r="A68" s="71">
        <v>3</v>
      </c>
      <c r="B68" s="37" t="s">
        <v>254</v>
      </c>
      <c r="C68" s="37" t="s">
        <v>64</v>
      </c>
      <c r="D68" s="50" t="s">
        <v>65</v>
      </c>
      <c r="E68" s="50" t="s">
        <v>66</v>
      </c>
      <c r="F68" s="50" t="s">
        <v>66</v>
      </c>
      <c r="G68" s="50" t="s">
        <v>243</v>
      </c>
      <c r="H68" s="55">
        <v>2169837.4900000002</v>
      </c>
      <c r="I68" s="93" t="s">
        <v>34</v>
      </c>
      <c r="J68" s="50" t="s">
        <v>255</v>
      </c>
      <c r="K68" s="37" t="s">
        <v>245</v>
      </c>
      <c r="L68" s="50" t="s">
        <v>37</v>
      </c>
      <c r="M68" s="50"/>
      <c r="N68" s="50" t="s">
        <v>256</v>
      </c>
      <c r="O68" s="26" t="s">
        <v>257</v>
      </c>
      <c r="P68" s="50" t="s">
        <v>41</v>
      </c>
      <c r="Q68" s="50" t="s">
        <v>41</v>
      </c>
      <c r="R68" s="50" t="s">
        <v>41</v>
      </c>
      <c r="S68" s="50" t="s">
        <v>41</v>
      </c>
      <c r="T68" s="50" t="s">
        <v>41</v>
      </c>
      <c r="U68" s="50" t="s">
        <v>41</v>
      </c>
      <c r="V68" s="54" t="s">
        <v>258</v>
      </c>
      <c r="W68" s="54">
        <v>3</v>
      </c>
      <c r="X68" s="54" t="s">
        <v>65</v>
      </c>
      <c r="Y68" s="54"/>
    </row>
    <row r="69" spans="1:25" s="89" customFormat="1" ht="38.25" x14ac:dyDescent="0.2">
      <c r="A69" s="71">
        <v>4</v>
      </c>
      <c r="B69" s="37" t="s">
        <v>259</v>
      </c>
      <c r="C69" s="37" t="s">
        <v>260</v>
      </c>
      <c r="D69" s="50" t="s">
        <v>65</v>
      </c>
      <c r="E69" s="50" t="s">
        <v>66</v>
      </c>
      <c r="F69" s="50" t="s">
        <v>66</v>
      </c>
      <c r="G69" s="50">
        <v>1969</v>
      </c>
      <c r="H69" s="55">
        <v>12729</v>
      </c>
      <c r="I69" s="93" t="s">
        <v>34</v>
      </c>
      <c r="J69" s="50" t="s">
        <v>261</v>
      </c>
      <c r="K69" s="37" t="s">
        <v>245</v>
      </c>
      <c r="L69" s="50" t="s">
        <v>262</v>
      </c>
      <c r="M69" s="50" t="s">
        <v>263</v>
      </c>
      <c r="N69" s="50" t="s">
        <v>246</v>
      </c>
      <c r="O69" s="26"/>
      <c r="P69" s="50" t="s">
        <v>41</v>
      </c>
      <c r="Q69" s="50" t="s">
        <v>41</v>
      </c>
      <c r="R69" s="50" t="s">
        <v>41</v>
      </c>
      <c r="S69" s="50" t="s">
        <v>41</v>
      </c>
      <c r="T69" s="50" t="s">
        <v>41</v>
      </c>
      <c r="U69" s="50" t="s">
        <v>41</v>
      </c>
      <c r="V69" s="54" t="s">
        <v>264</v>
      </c>
      <c r="W69" s="54">
        <v>1</v>
      </c>
      <c r="X69" s="54" t="s">
        <v>66</v>
      </c>
      <c r="Y69" s="54"/>
    </row>
    <row r="70" spans="1:25" s="89" customFormat="1" ht="127.5" x14ac:dyDescent="0.2">
      <c r="A70" s="71">
        <v>5</v>
      </c>
      <c r="B70" s="37" t="s">
        <v>265</v>
      </c>
      <c r="C70" s="37" t="s">
        <v>250</v>
      </c>
      <c r="D70" s="50" t="s">
        <v>65</v>
      </c>
      <c r="E70" s="50" t="s">
        <v>66</v>
      </c>
      <c r="F70" s="50" t="s">
        <v>66</v>
      </c>
      <c r="G70" s="50">
        <v>2007</v>
      </c>
      <c r="H70" s="55">
        <v>3422861.84</v>
      </c>
      <c r="I70" s="93" t="s">
        <v>34</v>
      </c>
      <c r="J70" s="50" t="s">
        <v>266</v>
      </c>
      <c r="K70" s="37" t="s">
        <v>245</v>
      </c>
      <c r="L70" s="50" t="s">
        <v>267</v>
      </c>
      <c r="M70" s="50"/>
      <c r="N70" s="50" t="s">
        <v>268</v>
      </c>
      <c r="O70" s="50"/>
      <c r="P70" s="50" t="s">
        <v>41</v>
      </c>
      <c r="Q70" s="50" t="s">
        <v>41</v>
      </c>
      <c r="R70" s="50" t="s">
        <v>41</v>
      </c>
      <c r="S70" s="50" t="s">
        <v>41</v>
      </c>
      <c r="T70" s="50" t="s">
        <v>41</v>
      </c>
      <c r="U70" s="50" t="s">
        <v>41</v>
      </c>
      <c r="V70" s="54" t="s">
        <v>269</v>
      </c>
      <c r="W70" s="54">
        <v>1</v>
      </c>
      <c r="X70" s="54" t="s">
        <v>66</v>
      </c>
      <c r="Y70" s="54" t="s">
        <v>65</v>
      </c>
    </row>
    <row r="71" spans="1:25" s="89" customFormat="1" ht="51" x14ac:dyDescent="0.2">
      <c r="A71" s="71">
        <v>6</v>
      </c>
      <c r="B71" s="37" t="s">
        <v>270</v>
      </c>
      <c r="C71" s="37" t="s">
        <v>271</v>
      </c>
      <c r="D71" s="50" t="s">
        <v>65</v>
      </c>
      <c r="E71" s="50" t="s">
        <v>66</v>
      </c>
      <c r="F71" s="50"/>
      <c r="G71" s="50">
        <v>2009</v>
      </c>
      <c r="H71" s="55">
        <v>529273.91</v>
      </c>
      <c r="I71" s="93" t="s">
        <v>34</v>
      </c>
      <c r="J71" s="50" t="s">
        <v>272</v>
      </c>
      <c r="K71" s="37" t="s">
        <v>245</v>
      </c>
      <c r="L71" s="50"/>
      <c r="M71" s="50"/>
      <c r="N71" s="50"/>
      <c r="O71" s="50"/>
      <c r="P71" s="50" t="s">
        <v>41</v>
      </c>
      <c r="Q71" s="50" t="s">
        <v>41</v>
      </c>
      <c r="R71" s="50" t="s">
        <v>41</v>
      </c>
      <c r="S71" s="50" t="s">
        <v>41</v>
      </c>
      <c r="T71" s="50" t="s">
        <v>41</v>
      </c>
      <c r="U71" s="50" t="s">
        <v>41</v>
      </c>
      <c r="V71" s="54" t="s">
        <v>273</v>
      </c>
      <c r="W71" s="54"/>
      <c r="X71" s="54"/>
      <c r="Y71" s="54"/>
    </row>
    <row r="72" spans="1:25" s="89" customFormat="1" ht="25.5" x14ac:dyDescent="0.2">
      <c r="A72" s="71">
        <v>7</v>
      </c>
      <c r="B72" s="37" t="s">
        <v>274</v>
      </c>
      <c r="C72" s="37" t="s">
        <v>271</v>
      </c>
      <c r="D72" s="50" t="s">
        <v>65</v>
      </c>
      <c r="E72" s="50" t="s">
        <v>66</v>
      </c>
      <c r="F72" s="50"/>
      <c r="G72" s="50">
        <v>2011</v>
      </c>
      <c r="H72" s="55">
        <v>166100</v>
      </c>
      <c r="I72" s="93" t="s">
        <v>34</v>
      </c>
      <c r="J72" s="69" t="s">
        <v>100</v>
      </c>
      <c r="K72" s="37" t="s">
        <v>275</v>
      </c>
      <c r="L72" s="50"/>
      <c r="M72" s="50"/>
      <c r="N72" s="50"/>
      <c r="O72" s="50"/>
      <c r="P72" s="50" t="s">
        <v>41</v>
      </c>
      <c r="Q72" s="50" t="s">
        <v>41</v>
      </c>
      <c r="R72" s="50" t="s">
        <v>41</v>
      </c>
      <c r="S72" s="50" t="s">
        <v>41</v>
      </c>
      <c r="T72" s="50" t="s">
        <v>41</v>
      </c>
      <c r="U72" s="50" t="s">
        <v>41</v>
      </c>
      <c r="V72" s="50"/>
      <c r="W72" s="54"/>
      <c r="X72" s="54"/>
      <c r="Y72" s="54"/>
    </row>
    <row r="73" spans="1:25" s="89" customFormat="1" ht="39" customHeight="1" x14ac:dyDescent="0.2">
      <c r="A73" s="50">
        <v>8</v>
      </c>
      <c r="B73" s="37" t="s">
        <v>276</v>
      </c>
      <c r="C73" s="37" t="s">
        <v>277</v>
      </c>
      <c r="D73" s="50" t="s">
        <v>65</v>
      </c>
      <c r="E73" s="50" t="s">
        <v>66</v>
      </c>
      <c r="F73" s="50" t="s">
        <v>66</v>
      </c>
      <c r="G73" s="50">
        <v>2016</v>
      </c>
      <c r="H73" s="55">
        <v>182929.86</v>
      </c>
      <c r="I73" s="93" t="s">
        <v>34</v>
      </c>
      <c r="J73" s="50"/>
      <c r="K73" s="37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4"/>
      <c r="W73" s="54"/>
      <c r="X73" s="54"/>
      <c r="Y73" s="54"/>
    </row>
    <row r="74" spans="1:25" s="89" customFormat="1" ht="38.25" x14ac:dyDescent="0.2">
      <c r="A74" s="50">
        <v>9</v>
      </c>
      <c r="B74" s="37" t="s">
        <v>278</v>
      </c>
      <c r="C74" s="37" t="s">
        <v>279</v>
      </c>
      <c r="D74" s="50" t="s">
        <v>65</v>
      </c>
      <c r="E74" s="50" t="s">
        <v>66</v>
      </c>
      <c r="F74" s="50" t="s">
        <v>66</v>
      </c>
      <c r="G74" s="50">
        <v>2017</v>
      </c>
      <c r="H74" s="55">
        <v>158090.93</v>
      </c>
      <c r="I74" s="93" t="s">
        <v>34</v>
      </c>
      <c r="J74" s="69"/>
      <c r="K74" s="37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4"/>
      <c r="X74" s="54"/>
      <c r="Y74" s="54"/>
    </row>
    <row r="75" spans="1:25" s="5" customFormat="1" ht="19.5" customHeight="1" x14ac:dyDescent="0.2">
      <c r="A75" s="42"/>
      <c r="B75" s="39"/>
      <c r="C75" s="39"/>
      <c r="D75" s="40"/>
      <c r="E75" s="40"/>
      <c r="F75" s="41"/>
      <c r="G75" s="42"/>
      <c r="H75" s="43">
        <f>SUM(H66:H74)</f>
        <v>9359157.3599999994</v>
      </c>
      <c r="I75" s="44"/>
      <c r="J75" s="44"/>
      <c r="K75" s="45"/>
      <c r="L75" s="44"/>
      <c r="M75" s="44"/>
      <c r="N75" s="46"/>
      <c r="O75" s="44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s="5" customFormat="1" ht="12.75" customHeight="1" x14ac:dyDescent="0.2">
      <c r="A76" s="17" t="s">
        <v>280</v>
      </c>
      <c r="B76" s="17"/>
      <c r="C76" s="17"/>
      <c r="D76" s="17"/>
      <c r="E76" s="17"/>
      <c r="F76" s="17"/>
      <c r="G76" s="18"/>
      <c r="H76" s="49"/>
      <c r="I76" s="20"/>
      <c r="J76" s="20"/>
      <c r="K76" s="21"/>
      <c r="L76" s="20"/>
      <c r="M76" s="20"/>
      <c r="N76" s="58"/>
      <c r="O76" s="20"/>
      <c r="P76" s="22"/>
      <c r="Q76" s="22"/>
      <c r="R76" s="23"/>
      <c r="S76" s="23"/>
      <c r="T76" s="23"/>
      <c r="U76" s="23"/>
      <c r="V76" s="23"/>
      <c r="W76" s="23"/>
      <c r="X76" s="23"/>
      <c r="Y76" s="23"/>
    </row>
    <row r="77" spans="1:25" s="89" customFormat="1" ht="33" customHeight="1" x14ac:dyDescent="0.2">
      <c r="A77" s="71">
        <v>1</v>
      </c>
      <c r="B77" s="83" t="s">
        <v>281</v>
      </c>
      <c r="C77" s="83" t="s">
        <v>282</v>
      </c>
      <c r="D77" s="84" t="s">
        <v>65</v>
      </c>
      <c r="E77" s="87"/>
      <c r="F77" s="87"/>
      <c r="G77" s="84">
        <v>1920</v>
      </c>
      <c r="H77" s="55">
        <v>187550</v>
      </c>
      <c r="I77" s="88" t="s">
        <v>34</v>
      </c>
      <c r="J77" s="52" t="s">
        <v>283</v>
      </c>
      <c r="K77" s="83" t="s">
        <v>284</v>
      </c>
      <c r="L77" s="101" t="s">
        <v>100</v>
      </c>
      <c r="M77" s="101" t="s">
        <v>100</v>
      </c>
      <c r="N77" s="101" t="s">
        <v>100</v>
      </c>
      <c r="O77" s="54" t="s">
        <v>100</v>
      </c>
      <c r="P77" s="102" t="s">
        <v>100</v>
      </c>
      <c r="Q77" s="102" t="s">
        <v>100</v>
      </c>
      <c r="R77" s="102" t="s">
        <v>100</v>
      </c>
      <c r="S77" s="102" t="s">
        <v>100</v>
      </c>
      <c r="T77" s="102" t="s">
        <v>100</v>
      </c>
      <c r="U77" s="102" t="s">
        <v>100</v>
      </c>
      <c r="V77" s="84">
        <v>55.05</v>
      </c>
      <c r="W77" s="84">
        <v>3</v>
      </c>
      <c r="X77" s="84" t="s">
        <v>65</v>
      </c>
      <c r="Y77" s="84" t="s">
        <v>66</v>
      </c>
    </row>
    <row r="78" spans="1:25" s="5" customFormat="1" ht="19.5" customHeight="1" x14ac:dyDescent="0.2">
      <c r="A78" s="42"/>
      <c r="B78" s="39"/>
      <c r="C78" s="39"/>
      <c r="D78" s="40"/>
      <c r="E78" s="40"/>
      <c r="F78" s="41"/>
      <c r="G78" s="42"/>
      <c r="H78" s="43">
        <f>SUM(H77)</f>
        <v>187550</v>
      </c>
      <c r="I78" s="44"/>
      <c r="J78" s="44"/>
      <c r="K78" s="45"/>
      <c r="L78" s="44"/>
      <c r="M78" s="44"/>
      <c r="N78" s="46"/>
      <c r="O78" s="44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1:25" s="5" customFormat="1" ht="18" customHeight="1" x14ac:dyDescent="0.2">
      <c r="A79" s="17" t="s">
        <v>285</v>
      </c>
      <c r="B79" s="17"/>
      <c r="C79" s="17"/>
      <c r="D79" s="17"/>
      <c r="E79" s="17"/>
      <c r="F79" s="17"/>
      <c r="G79" s="18"/>
      <c r="H79" s="49"/>
      <c r="I79" s="20"/>
      <c r="J79" s="20"/>
      <c r="K79" s="21"/>
      <c r="L79" s="20"/>
      <c r="M79" s="20"/>
      <c r="N79" s="58"/>
      <c r="O79" s="20"/>
      <c r="P79" s="22"/>
      <c r="Q79" s="22"/>
      <c r="R79" s="23"/>
      <c r="S79" s="23"/>
      <c r="T79" s="23"/>
      <c r="U79" s="23"/>
      <c r="V79" s="23"/>
      <c r="W79" s="23"/>
      <c r="X79" s="23"/>
      <c r="Y79" s="23"/>
    </row>
    <row r="80" spans="1:25" s="89" customFormat="1" ht="42.75" customHeight="1" x14ac:dyDescent="0.2">
      <c r="A80" s="71">
        <v>1</v>
      </c>
      <c r="B80" s="37" t="s">
        <v>286</v>
      </c>
      <c r="C80" s="37" t="s">
        <v>287</v>
      </c>
      <c r="D80" s="50" t="s">
        <v>65</v>
      </c>
      <c r="E80" s="50" t="s">
        <v>66</v>
      </c>
      <c r="F80" s="27" t="s">
        <v>134</v>
      </c>
      <c r="G80" s="50">
        <v>2004</v>
      </c>
      <c r="H80" s="55">
        <v>1146123.46</v>
      </c>
      <c r="I80" s="103" t="s">
        <v>34</v>
      </c>
      <c r="J80" s="52" t="s">
        <v>288</v>
      </c>
      <c r="K80" s="37" t="s">
        <v>289</v>
      </c>
      <c r="L80" s="50" t="s">
        <v>290</v>
      </c>
      <c r="M80" s="50" t="s">
        <v>291</v>
      </c>
      <c r="N80" s="50" t="s">
        <v>268</v>
      </c>
      <c r="O80" s="54" t="s">
        <v>100</v>
      </c>
      <c r="P80" s="50" t="s">
        <v>292</v>
      </c>
      <c r="Q80" s="50" t="s">
        <v>213</v>
      </c>
      <c r="R80" s="50" t="s">
        <v>213</v>
      </c>
      <c r="S80" s="50" t="s">
        <v>213</v>
      </c>
      <c r="T80" s="50" t="s">
        <v>213</v>
      </c>
      <c r="U80" s="50" t="s">
        <v>213</v>
      </c>
      <c r="V80" s="54">
        <v>797.89</v>
      </c>
      <c r="W80" s="54">
        <v>3</v>
      </c>
      <c r="X80" s="50" t="s">
        <v>293</v>
      </c>
      <c r="Y80" s="54" t="s">
        <v>65</v>
      </c>
    </row>
    <row r="81" spans="1:25" ht="19.5" customHeight="1" x14ac:dyDescent="0.25">
      <c r="A81" s="39"/>
      <c r="B81" s="39"/>
      <c r="C81" s="39"/>
      <c r="D81" s="40"/>
      <c r="E81" s="40"/>
      <c r="F81" s="104"/>
      <c r="G81" s="105"/>
      <c r="H81" s="106">
        <f>SUM(H80)</f>
        <v>1146123.46</v>
      </c>
      <c r="I81" s="44"/>
      <c r="J81" s="44"/>
      <c r="K81" s="45"/>
      <c r="L81" s="44"/>
      <c r="M81" s="44"/>
      <c r="N81" s="46"/>
      <c r="O81" s="44"/>
      <c r="P81" s="47"/>
      <c r="Q81" s="47"/>
      <c r="R81" s="48"/>
      <c r="S81" s="48"/>
      <c r="T81" s="48"/>
      <c r="U81" s="48"/>
      <c r="V81" s="48"/>
      <c r="W81" s="48"/>
      <c r="X81" s="48"/>
      <c r="Y81" s="48"/>
    </row>
    <row r="82" spans="1:25" s="5" customFormat="1" ht="14.25" customHeight="1" x14ac:dyDescent="0.2">
      <c r="A82" s="17" t="s">
        <v>294</v>
      </c>
      <c r="B82" s="17"/>
      <c r="C82" s="17"/>
      <c r="D82" s="17"/>
      <c r="E82" s="17"/>
      <c r="F82" s="17"/>
      <c r="G82" s="18"/>
      <c r="H82" s="49"/>
      <c r="I82" s="20"/>
      <c r="J82" s="20"/>
      <c r="K82" s="21"/>
      <c r="L82" s="20"/>
      <c r="M82" s="20"/>
      <c r="N82" s="58"/>
      <c r="O82" s="20"/>
      <c r="P82" s="22"/>
      <c r="Q82" s="22"/>
      <c r="R82" s="23"/>
      <c r="S82" s="23"/>
      <c r="T82" s="23"/>
      <c r="U82" s="23"/>
      <c r="V82" s="23"/>
      <c r="W82" s="23"/>
      <c r="X82" s="23"/>
      <c r="Y82" s="23"/>
    </row>
    <row r="83" spans="1:25" s="89" customFormat="1" ht="89.25" x14ac:dyDescent="0.2">
      <c r="A83" s="71">
        <v>1</v>
      </c>
      <c r="B83" s="37" t="s">
        <v>295</v>
      </c>
      <c r="C83" s="37" t="s">
        <v>287</v>
      </c>
      <c r="D83" s="50" t="s">
        <v>65</v>
      </c>
      <c r="E83" s="50" t="s">
        <v>296</v>
      </c>
      <c r="F83" s="27" t="s">
        <v>32</v>
      </c>
      <c r="G83" s="50">
        <v>2007</v>
      </c>
      <c r="H83" s="55">
        <v>1222036.8600000001</v>
      </c>
      <c r="I83" s="103" t="s">
        <v>34</v>
      </c>
      <c r="J83" s="52" t="s">
        <v>297</v>
      </c>
      <c r="K83" s="37" t="s">
        <v>298</v>
      </c>
      <c r="L83" s="50" t="s">
        <v>299</v>
      </c>
      <c r="M83" s="50" t="s">
        <v>291</v>
      </c>
      <c r="N83" s="50" t="s">
        <v>300</v>
      </c>
      <c r="O83" s="107" t="s">
        <v>301</v>
      </c>
      <c r="P83" s="50" t="s">
        <v>41</v>
      </c>
      <c r="Q83" s="50" t="s">
        <v>41</v>
      </c>
      <c r="R83" s="50" t="s">
        <v>41</v>
      </c>
      <c r="S83" s="50" t="s">
        <v>41</v>
      </c>
      <c r="T83" s="50" t="s">
        <v>41</v>
      </c>
      <c r="U83" s="50" t="s">
        <v>41</v>
      </c>
      <c r="V83" s="54">
        <v>662.47</v>
      </c>
      <c r="W83" s="54">
        <v>4</v>
      </c>
      <c r="X83" s="54" t="s">
        <v>65</v>
      </c>
      <c r="Y83" s="54" t="s">
        <v>65</v>
      </c>
    </row>
    <row r="84" spans="1:25" s="89" customFormat="1" ht="63.75" x14ac:dyDescent="0.2">
      <c r="A84" s="71">
        <v>2</v>
      </c>
      <c r="B84" s="37" t="s">
        <v>302</v>
      </c>
      <c r="C84" s="37" t="s">
        <v>303</v>
      </c>
      <c r="D84" s="50" t="s">
        <v>65</v>
      </c>
      <c r="E84" s="50" t="s">
        <v>66</v>
      </c>
      <c r="F84" s="26" t="s">
        <v>32</v>
      </c>
      <c r="G84" s="50">
        <v>2010</v>
      </c>
      <c r="H84" s="55">
        <v>194034.13</v>
      </c>
      <c r="I84" s="103" t="s">
        <v>34</v>
      </c>
      <c r="J84" s="50" t="s">
        <v>47</v>
      </c>
      <c r="K84" s="37" t="s">
        <v>298</v>
      </c>
      <c r="L84" s="50" t="s">
        <v>304</v>
      </c>
      <c r="M84" s="50" t="s">
        <v>291</v>
      </c>
      <c r="N84" s="50" t="s">
        <v>300</v>
      </c>
      <c r="O84" s="108"/>
      <c r="P84" s="50" t="s">
        <v>41</v>
      </c>
      <c r="Q84" s="50" t="s">
        <v>47</v>
      </c>
      <c r="R84" s="50" t="s">
        <v>47</v>
      </c>
      <c r="S84" s="50" t="s">
        <v>47</v>
      </c>
      <c r="T84" s="50" t="s">
        <v>47</v>
      </c>
      <c r="U84" s="50" t="s">
        <v>47</v>
      </c>
      <c r="V84" s="54">
        <v>94.25</v>
      </c>
      <c r="W84" s="54">
        <v>2</v>
      </c>
      <c r="X84" s="54" t="s">
        <v>66</v>
      </c>
      <c r="Y84" s="54" t="s">
        <v>66</v>
      </c>
    </row>
    <row r="85" spans="1:25" ht="19.5" customHeight="1" x14ac:dyDescent="0.25">
      <c r="A85" s="39"/>
      <c r="B85" s="39"/>
      <c r="C85" s="39"/>
      <c r="D85" s="40"/>
      <c r="E85" s="40"/>
      <c r="F85" s="104"/>
      <c r="G85" s="105"/>
      <c r="H85" s="106">
        <f>SUM(H83:H84)</f>
        <v>1416070.9900000002</v>
      </c>
      <c r="I85" s="44"/>
      <c r="J85" s="44"/>
      <c r="K85" s="45"/>
      <c r="L85" s="44"/>
      <c r="M85" s="44"/>
      <c r="N85" s="46"/>
      <c r="O85" s="44"/>
      <c r="P85" s="47"/>
      <c r="Q85" s="47"/>
      <c r="R85" s="48"/>
      <c r="S85" s="48"/>
      <c r="T85" s="48"/>
      <c r="U85" s="48"/>
      <c r="V85" s="48"/>
      <c r="W85" s="48"/>
      <c r="X85" s="48"/>
      <c r="Y85" s="48"/>
    </row>
    <row r="86" spans="1:25" s="5" customFormat="1" ht="14.25" customHeight="1" x14ac:dyDescent="0.2">
      <c r="A86" s="17" t="s">
        <v>305</v>
      </c>
      <c r="B86" s="17"/>
      <c r="C86" s="17"/>
      <c r="D86" s="17"/>
      <c r="E86" s="17"/>
      <c r="F86" s="17"/>
      <c r="G86" s="18"/>
      <c r="H86" s="49"/>
      <c r="I86" s="20"/>
      <c r="J86" s="20"/>
      <c r="K86" s="21"/>
      <c r="L86" s="20"/>
      <c r="M86" s="20"/>
      <c r="N86" s="58"/>
      <c r="O86" s="20"/>
      <c r="P86" s="22"/>
      <c r="Q86" s="22"/>
      <c r="R86" s="23"/>
      <c r="S86" s="23"/>
      <c r="T86" s="23"/>
      <c r="U86" s="23"/>
      <c r="V86" s="23"/>
      <c r="W86" s="23"/>
      <c r="X86" s="23"/>
      <c r="Y86" s="23"/>
    </row>
    <row r="87" spans="1:25" s="89" customFormat="1" ht="70.5" customHeight="1" x14ac:dyDescent="0.2">
      <c r="A87" s="109">
        <v>1</v>
      </c>
      <c r="B87" s="37" t="s">
        <v>306</v>
      </c>
      <c r="C87" s="37" t="s">
        <v>307</v>
      </c>
      <c r="D87" s="50" t="s">
        <v>308</v>
      </c>
      <c r="E87" s="109"/>
      <c r="F87" s="110" t="s">
        <v>66</v>
      </c>
      <c r="G87" s="50" t="s">
        <v>309</v>
      </c>
      <c r="H87" s="55">
        <v>290642.19</v>
      </c>
      <c r="I87" s="103" t="s">
        <v>34</v>
      </c>
      <c r="J87" s="52" t="s">
        <v>310</v>
      </c>
      <c r="K87" s="37" t="s">
        <v>311</v>
      </c>
      <c r="L87" s="50"/>
      <c r="M87" s="50"/>
      <c r="N87" s="50"/>
      <c r="O87" s="109"/>
      <c r="P87" s="111"/>
      <c r="Q87" s="111"/>
      <c r="R87" s="111"/>
      <c r="S87" s="111"/>
      <c r="T87" s="111"/>
      <c r="U87" s="111"/>
      <c r="V87" s="112"/>
      <c r="W87" s="111"/>
      <c r="X87" s="113"/>
      <c r="Y87" s="77"/>
    </row>
    <row r="88" spans="1:25" s="89" customFormat="1" ht="90.75" customHeight="1" x14ac:dyDescent="0.2">
      <c r="A88" s="109">
        <v>2</v>
      </c>
      <c r="B88" s="25" t="s">
        <v>312</v>
      </c>
      <c r="C88" s="25" t="s">
        <v>313</v>
      </c>
      <c r="D88" s="26" t="s">
        <v>308</v>
      </c>
      <c r="E88" s="109"/>
      <c r="F88" s="110" t="s">
        <v>66</v>
      </c>
      <c r="G88" s="26" t="s">
        <v>314</v>
      </c>
      <c r="H88" s="29">
        <v>203750</v>
      </c>
      <c r="I88" s="114" t="s">
        <v>34</v>
      </c>
      <c r="J88" s="114" t="s">
        <v>315</v>
      </c>
      <c r="K88" s="25" t="s">
        <v>316</v>
      </c>
      <c r="L88" s="26" t="s">
        <v>317</v>
      </c>
      <c r="M88" s="26" t="s">
        <v>318</v>
      </c>
      <c r="N88" s="26" t="s">
        <v>319</v>
      </c>
      <c r="O88" s="73"/>
      <c r="P88" s="115"/>
      <c r="Q88" s="111"/>
      <c r="R88" s="111"/>
      <c r="S88" s="111"/>
      <c r="T88" s="111"/>
      <c r="U88" s="111"/>
      <c r="V88" s="32" t="s">
        <v>320</v>
      </c>
      <c r="W88" s="26" t="s">
        <v>321</v>
      </c>
      <c r="X88" s="32" t="s">
        <v>308</v>
      </c>
      <c r="Y88" s="32" t="s">
        <v>322</v>
      </c>
    </row>
    <row r="89" spans="1:25" ht="19.5" customHeight="1" x14ac:dyDescent="0.25">
      <c r="A89" s="39"/>
      <c r="B89" s="39"/>
      <c r="C89" s="39"/>
      <c r="D89" s="40"/>
      <c r="E89" s="40"/>
      <c r="F89" s="104"/>
      <c r="G89" s="105"/>
      <c r="H89" s="106">
        <f>SUM(H87:H88)</f>
        <v>494392.19</v>
      </c>
      <c r="I89" s="44"/>
      <c r="J89" s="44"/>
      <c r="K89" s="45"/>
      <c r="L89" s="44"/>
      <c r="M89" s="44"/>
      <c r="N89" s="46"/>
      <c r="O89" s="44"/>
      <c r="P89" s="47"/>
      <c r="Q89" s="47"/>
      <c r="R89" s="48"/>
      <c r="S89" s="48"/>
      <c r="T89" s="48"/>
      <c r="U89" s="48"/>
      <c r="V89" s="48"/>
      <c r="W89" s="48"/>
      <c r="X89" s="48"/>
      <c r="Y89" s="48"/>
    </row>
    <row r="90" spans="1:25" s="5" customFormat="1" ht="14.25" customHeight="1" x14ac:dyDescent="0.2">
      <c r="A90" s="17" t="s">
        <v>323</v>
      </c>
      <c r="B90" s="17"/>
      <c r="C90" s="17"/>
      <c r="D90" s="17"/>
      <c r="E90" s="17"/>
      <c r="F90" s="17"/>
      <c r="G90" s="18"/>
      <c r="H90" s="49"/>
      <c r="I90" s="20"/>
      <c r="J90" s="20"/>
      <c r="K90" s="21"/>
      <c r="L90" s="20"/>
      <c r="M90" s="20"/>
      <c r="N90" s="58"/>
      <c r="O90" s="20"/>
      <c r="P90" s="22"/>
      <c r="Q90" s="22"/>
      <c r="R90" s="23"/>
      <c r="S90" s="23"/>
      <c r="T90" s="23"/>
      <c r="U90" s="23"/>
      <c r="V90" s="23"/>
      <c r="W90" s="23"/>
      <c r="X90" s="23"/>
      <c r="Y90" s="23"/>
    </row>
    <row r="91" spans="1:25" ht="72" customHeight="1" x14ac:dyDescent="0.25">
      <c r="A91" s="116">
        <v>1</v>
      </c>
      <c r="B91" s="37" t="s">
        <v>324</v>
      </c>
      <c r="C91" s="37" t="s">
        <v>325</v>
      </c>
      <c r="D91" s="50" t="s">
        <v>65</v>
      </c>
      <c r="E91" s="50" t="s">
        <v>66</v>
      </c>
      <c r="F91" s="26" t="s">
        <v>66</v>
      </c>
      <c r="G91" s="50">
        <v>1967</v>
      </c>
      <c r="H91" s="117">
        <v>3345000</v>
      </c>
      <c r="I91" s="93" t="s">
        <v>137</v>
      </c>
      <c r="J91" s="52" t="s">
        <v>326</v>
      </c>
      <c r="K91" s="37" t="s">
        <v>327</v>
      </c>
      <c r="L91" s="50" t="s">
        <v>328</v>
      </c>
      <c r="M91" s="50" t="s">
        <v>120</v>
      </c>
      <c r="N91" s="50" t="s">
        <v>329</v>
      </c>
      <c r="O91" s="118" t="s">
        <v>330</v>
      </c>
      <c r="P91" s="50" t="s">
        <v>41</v>
      </c>
      <c r="Q91" s="50" t="s">
        <v>41</v>
      </c>
      <c r="R91" s="50" t="s">
        <v>41</v>
      </c>
      <c r="S91" s="50" t="s">
        <v>41</v>
      </c>
      <c r="T91" s="50" t="s">
        <v>41</v>
      </c>
      <c r="U91" s="50" t="s">
        <v>41</v>
      </c>
      <c r="V91" s="54">
        <v>1474</v>
      </c>
      <c r="W91" s="54">
        <v>2</v>
      </c>
      <c r="X91" s="54" t="s">
        <v>66</v>
      </c>
      <c r="Y91" s="54" t="s">
        <v>65</v>
      </c>
    </row>
    <row r="92" spans="1:25" ht="114" customHeight="1" x14ac:dyDescent="0.25">
      <c r="A92" s="116">
        <v>2</v>
      </c>
      <c r="B92" s="37" t="s">
        <v>331</v>
      </c>
      <c r="C92" s="37" t="s">
        <v>332</v>
      </c>
      <c r="D92" s="50" t="s">
        <v>65</v>
      </c>
      <c r="E92" s="50" t="s">
        <v>66</v>
      </c>
      <c r="F92" s="26" t="s">
        <v>66</v>
      </c>
      <c r="G92" s="50">
        <v>1967</v>
      </c>
      <c r="H92" s="117">
        <v>4299000</v>
      </c>
      <c r="I92" s="93" t="s">
        <v>137</v>
      </c>
      <c r="J92" s="50" t="s">
        <v>333</v>
      </c>
      <c r="K92" s="37" t="s">
        <v>327</v>
      </c>
      <c r="L92" s="50" t="s">
        <v>334</v>
      </c>
      <c r="M92" s="50" t="s">
        <v>120</v>
      </c>
      <c r="N92" s="50" t="s">
        <v>329</v>
      </c>
      <c r="O92" s="35" t="s">
        <v>335</v>
      </c>
      <c r="P92" s="50" t="s">
        <v>41</v>
      </c>
      <c r="Q92" s="50" t="s">
        <v>41</v>
      </c>
      <c r="R92" s="50" t="s">
        <v>41</v>
      </c>
      <c r="S92" s="50" t="s">
        <v>41</v>
      </c>
      <c r="T92" s="50" t="s">
        <v>41</v>
      </c>
      <c r="U92" s="50" t="s">
        <v>41</v>
      </c>
      <c r="V92" s="54">
        <v>1971</v>
      </c>
      <c r="W92" s="54">
        <v>3</v>
      </c>
      <c r="X92" s="50" t="s">
        <v>336</v>
      </c>
      <c r="Y92" s="54" t="s">
        <v>65</v>
      </c>
    </row>
    <row r="93" spans="1:25" ht="29.25" customHeight="1" x14ac:dyDescent="0.25">
      <c r="A93" s="116">
        <v>3</v>
      </c>
      <c r="B93" s="37" t="s">
        <v>337</v>
      </c>
      <c r="C93" s="37" t="s">
        <v>338</v>
      </c>
      <c r="D93" s="50" t="s">
        <v>65</v>
      </c>
      <c r="E93" s="50" t="s">
        <v>66</v>
      </c>
      <c r="F93" s="26" t="s">
        <v>66</v>
      </c>
      <c r="G93" s="50" t="s">
        <v>339</v>
      </c>
      <c r="H93" s="119">
        <v>407000</v>
      </c>
      <c r="I93" s="93" t="s">
        <v>137</v>
      </c>
      <c r="J93" s="50"/>
      <c r="K93" s="37" t="s">
        <v>327</v>
      </c>
      <c r="L93" s="50" t="s">
        <v>334</v>
      </c>
      <c r="M93" s="50" t="s">
        <v>120</v>
      </c>
      <c r="N93" s="50" t="s">
        <v>329</v>
      </c>
      <c r="O93" s="35"/>
      <c r="P93" s="50" t="s">
        <v>41</v>
      </c>
      <c r="Q93" s="50" t="s">
        <v>41</v>
      </c>
      <c r="R93" s="50" t="s">
        <v>47</v>
      </c>
      <c r="S93" s="50" t="s">
        <v>41</v>
      </c>
      <c r="T93" s="50" t="s">
        <v>47</v>
      </c>
      <c r="U93" s="50" t="s">
        <v>47</v>
      </c>
      <c r="V93" s="54">
        <v>210</v>
      </c>
      <c r="W93" s="54">
        <v>1</v>
      </c>
      <c r="X93" s="54" t="s">
        <v>66</v>
      </c>
      <c r="Y93" s="54" t="s">
        <v>66</v>
      </c>
    </row>
    <row r="94" spans="1:25" ht="48.75" customHeight="1" x14ac:dyDescent="0.25">
      <c r="A94" s="116">
        <v>4</v>
      </c>
      <c r="B94" s="37" t="s">
        <v>340</v>
      </c>
      <c r="C94" s="37" t="s">
        <v>325</v>
      </c>
      <c r="D94" s="70" t="s">
        <v>341</v>
      </c>
      <c r="E94" s="50" t="s">
        <v>66</v>
      </c>
      <c r="F94" s="26" t="s">
        <v>66</v>
      </c>
      <c r="G94" s="50">
        <v>2016</v>
      </c>
      <c r="H94" s="120">
        <v>4857000</v>
      </c>
      <c r="I94" s="93" t="s">
        <v>137</v>
      </c>
      <c r="J94" s="121" t="s">
        <v>342</v>
      </c>
      <c r="K94" s="37" t="s">
        <v>343</v>
      </c>
      <c r="L94" s="50" t="s">
        <v>334</v>
      </c>
      <c r="M94" s="50" t="s">
        <v>95</v>
      </c>
      <c r="N94" s="50" t="s">
        <v>344</v>
      </c>
      <c r="O94" s="70"/>
      <c r="P94" s="50" t="s">
        <v>71</v>
      </c>
      <c r="Q94" s="50" t="s">
        <v>71</v>
      </c>
      <c r="R94" s="50" t="s">
        <v>122</v>
      </c>
      <c r="S94" s="70" t="s">
        <v>122</v>
      </c>
      <c r="T94" s="50" t="s">
        <v>47</v>
      </c>
      <c r="U94" s="50" t="s">
        <v>71</v>
      </c>
      <c r="V94" s="54">
        <v>1218.52</v>
      </c>
      <c r="W94" s="54">
        <v>2</v>
      </c>
      <c r="X94" s="54" t="s">
        <v>345</v>
      </c>
      <c r="Y94" s="54" t="s">
        <v>65</v>
      </c>
    </row>
    <row r="95" spans="1:25" ht="19.5" customHeight="1" x14ac:dyDescent="0.25">
      <c r="A95" s="39"/>
      <c r="B95" s="39"/>
      <c r="C95" s="39"/>
      <c r="D95" s="40"/>
      <c r="E95" s="40"/>
      <c r="F95" s="41"/>
      <c r="G95" s="42"/>
      <c r="H95" s="43">
        <f>SUM(H91:H94)</f>
        <v>12908000</v>
      </c>
      <c r="I95" s="44"/>
      <c r="J95" s="44"/>
      <c r="K95" s="45"/>
      <c r="L95" s="44"/>
      <c r="M95" s="44"/>
      <c r="N95" s="44"/>
      <c r="O95" s="44"/>
      <c r="P95" s="47"/>
      <c r="Q95" s="47"/>
      <c r="R95" s="48"/>
      <c r="S95" s="48"/>
      <c r="T95" s="48"/>
      <c r="U95" s="48"/>
      <c r="V95" s="48"/>
      <c r="W95" s="48"/>
      <c r="X95" s="48"/>
      <c r="Y95" s="48"/>
    </row>
    <row r="96" spans="1:25" ht="29.25" customHeight="1" thickBot="1" x14ac:dyDescent="0.3">
      <c r="A96"/>
      <c r="B96" s="122"/>
      <c r="C96" s="122"/>
      <c r="D96"/>
      <c r="E96"/>
      <c r="F96"/>
      <c r="G96"/>
      <c r="H96"/>
      <c r="I96"/>
      <c r="J96"/>
      <c r="K96" s="122"/>
      <c r="L96"/>
      <c r="M96"/>
      <c r="N96"/>
      <c r="O96"/>
      <c r="P96"/>
      <c r="Q96"/>
    </row>
    <row r="97" spans="1:25" ht="15.75" thickBot="1" x14ac:dyDescent="0.3">
      <c r="A97" s="7"/>
      <c r="B97" s="8"/>
      <c r="C97" s="123"/>
      <c r="D97" s="124"/>
      <c r="E97" s="124"/>
      <c r="F97" s="125" t="s">
        <v>346</v>
      </c>
      <c r="G97" s="126"/>
      <c r="H97" s="127">
        <f>SUM(H14,H25,H34,H38,H43,H49,H57,H64,H75,H78,H81,H85,H89,H95)</f>
        <v>62453611.240000002</v>
      </c>
      <c r="I97" s="7"/>
      <c r="J97" s="7"/>
      <c r="K97" s="8"/>
      <c r="L97" s="7"/>
      <c r="M97" s="7"/>
      <c r="N97" s="7"/>
      <c r="O97" s="7"/>
      <c r="P97" s="128"/>
      <c r="Q97" s="128"/>
      <c r="R97" s="10"/>
      <c r="S97" s="10"/>
      <c r="T97" s="10"/>
      <c r="U97" s="10"/>
      <c r="V97" s="10"/>
      <c r="W97" s="10"/>
      <c r="X97" s="10"/>
      <c r="Y97" s="10"/>
    </row>
    <row r="98" spans="1:25" x14ac:dyDescent="0.25">
      <c r="F98" s="129"/>
      <c r="G98" s="130"/>
    </row>
    <row r="99" spans="1:25" x14ac:dyDescent="0.25">
      <c r="C99" s="131"/>
    </row>
    <row r="100" spans="1:25" ht="12.75" customHeight="1" x14ac:dyDescent="0.25"/>
    <row r="104" spans="1:25" ht="21.75" customHeight="1" x14ac:dyDescent="0.25"/>
  </sheetData>
  <mergeCells count="54">
    <mergeCell ref="A95:C95"/>
    <mergeCell ref="F97:G97"/>
    <mergeCell ref="A81:C81"/>
    <mergeCell ref="A82:F82"/>
    <mergeCell ref="A85:C85"/>
    <mergeCell ref="A86:F86"/>
    <mergeCell ref="A89:C89"/>
    <mergeCell ref="A90:F90"/>
    <mergeCell ref="A64:C64"/>
    <mergeCell ref="A65:F65"/>
    <mergeCell ref="B75:C75"/>
    <mergeCell ref="A76:F76"/>
    <mergeCell ref="B78:C78"/>
    <mergeCell ref="A79:F79"/>
    <mergeCell ref="A44:F44"/>
    <mergeCell ref="B49:C49"/>
    <mergeCell ref="A50:F50"/>
    <mergeCell ref="A51:F51"/>
    <mergeCell ref="A57:C57"/>
    <mergeCell ref="A58:F58"/>
    <mergeCell ref="A26:F26"/>
    <mergeCell ref="A34:C34"/>
    <mergeCell ref="A35:F35"/>
    <mergeCell ref="A38:C38"/>
    <mergeCell ref="A39:F39"/>
    <mergeCell ref="A43:C43"/>
    <mergeCell ref="A14:C14"/>
    <mergeCell ref="A15:F15"/>
    <mergeCell ref="G22:G23"/>
    <mergeCell ref="H22:H23"/>
    <mergeCell ref="J22:J23"/>
    <mergeCell ref="A25:C25"/>
    <mergeCell ref="V3:V4"/>
    <mergeCell ref="W3:W4"/>
    <mergeCell ref="X3:X4"/>
    <mergeCell ref="Y3:Y4"/>
    <mergeCell ref="A5:F5"/>
    <mergeCell ref="G6:G10"/>
    <mergeCell ref="I3:I4"/>
    <mergeCell ref="J3:J4"/>
    <mergeCell ref="K3:K4"/>
    <mergeCell ref="L3:N3"/>
    <mergeCell ref="O3:O4"/>
    <mergeCell ref="P3:U3"/>
    <mergeCell ref="A2:H2"/>
    <mergeCell ref="O2:V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joanna.beyger</dc:creator>
  <cp:lastModifiedBy>joanna.beyger</cp:lastModifiedBy>
  <dcterms:created xsi:type="dcterms:W3CDTF">2020-10-22T10:24:38Z</dcterms:created>
  <dcterms:modified xsi:type="dcterms:W3CDTF">2020-10-22T10:25:20Z</dcterms:modified>
</cp:coreProperties>
</file>